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ectro/Desktop/"/>
    </mc:Choice>
  </mc:AlternateContent>
  <xr:revisionPtr revIDLastSave="0" documentId="13_ncr:1_{AFB464CE-8F73-1842-AA43-E504ACBD9C08}" xr6:coauthVersionLast="47" xr6:coauthVersionMax="47" xr10:uidLastSave="{00000000-0000-0000-0000-000000000000}"/>
  <bookViews>
    <workbookView xWindow="0" yWindow="500" windowWidth="33600" windowHeight="19200" xr2:uid="{D091C2E5-9524-B04C-AD38-CBE5991B8C4F}"/>
  </bookViews>
  <sheets>
    <sheet name="OLS" sheetId="1" r:id="rId1"/>
    <sheet name="MODIFIED" sheetId="3" r:id="rId2"/>
    <sheet name="world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9" i="3" l="1"/>
  <c r="E239" i="3"/>
  <c r="I238" i="3"/>
  <c r="I239" i="3" s="1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E205" i="3"/>
  <c r="I204" i="3"/>
  <c r="I205" i="3" s="1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D172" i="3"/>
  <c r="C172" i="3"/>
  <c r="F171" i="3"/>
  <c r="F170" i="3"/>
  <c r="I169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E140" i="3"/>
  <c r="E141" i="3" s="1"/>
  <c r="F139" i="3"/>
  <c r="F138" i="3"/>
  <c r="I137" i="3"/>
  <c r="F137" i="3"/>
  <c r="E137" i="3"/>
  <c r="I136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E111" i="3"/>
  <c r="E112" i="3" s="1"/>
  <c r="F110" i="3"/>
  <c r="F109" i="3"/>
  <c r="F108" i="3"/>
  <c r="F107" i="3"/>
  <c r="F106" i="3"/>
  <c r="E106" i="3"/>
  <c r="F105" i="3"/>
  <c r="F104" i="3"/>
  <c r="F103" i="3"/>
  <c r="F102" i="3"/>
  <c r="E102" i="3"/>
  <c r="E103" i="3" s="1"/>
  <c r="I101" i="3"/>
  <c r="I102" i="3" s="1"/>
  <c r="I103" i="3" s="1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E69" i="3"/>
  <c r="E71" i="3" s="1"/>
  <c r="E72" i="3" s="1"/>
  <c r="E74" i="3" s="1"/>
  <c r="I68" i="3"/>
  <c r="I69" i="3" s="1"/>
  <c r="F68" i="3"/>
  <c r="F67" i="3"/>
  <c r="F66" i="3"/>
  <c r="F65" i="3"/>
  <c r="F64" i="3"/>
  <c r="E64" i="3"/>
  <c r="E66" i="3" s="1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E45" i="3"/>
  <c r="F44" i="3"/>
  <c r="F43" i="3"/>
  <c r="F42" i="3"/>
  <c r="F41" i="3"/>
  <c r="F40" i="3"/>
  <c r="F39" i="3"/>
  <c r="F38" i="3"/>
  <c r="F37" i="3"/>
  <c r="E37" i="3"/>
  <c r="E38" i="3" s="1"/>
  <c r="E39" i="3" s="1"/>
  <c r="E40" i="3" s="1"/>
  <c r="E41" i="3" s="1"/>
  <c r="E42" i="3" s="1"/>
  <c r="E43" i="3" s="1"/>
  <c r="F36" i="3"/>
  <c r="F35" i="3"/>
  <c r="I34" i="3"/>
  <c r="I35" i="3" s="1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E12" i="3"/>
  <c r="F11" i="3"/>
  <c r="F10" i="3"/>
  <c r="F9" i="3"/>
  <c r="E9" i="3"/>
  <c r="F8" i="3"/>
  <c r="F7" i="3"/>
  <c r="F6" i="3"/>
  <c r="F5" i="3"/>
  <c r="F4" i="3"/>
  <c r="F3" i="3"/>
  <c r="F2" i="3"/>
  <c r="E239" i="1"/>
  <c r="E75" i="1"/>
  <c r="E73" i="1"/>
  <c r="E72" i="1"/>
  <c r="E103" i="1"/>
  <c r="H239" i="1"/>
  <c r="H238" i="1"/>
  <c r="H205" i="1"/>
  <c r="H204" i="1"/>
  <c r="E205" i="1"/>
  <c r="D172" i="1"/>
  <c r="C172" i="1"/>
  <c r="H171" i="1"/>
  <c r="H170" i="1"/>
  <c r="H169" i="1"/>
  <c r="E144" i="1"/>
  <c r="E141" i="1"/>
  <c r="H137" i="1"/>
  <c r="H136" i="1"/>
  <c r="H103" i="1"/>
  <c r="H102" i="1"/>
  <c r="H101" i="1"/>
  <c r="H69" i="1"/>
  <c r="H68" i="1"/>
  <c r="H34" i="1"/>
  <c r="H35" i="1" s="1"/>
  <c r="E137" i="1"/>
  <c r="E111" i="1"/>
  <c r="E112" i="1" s="1"/>
  <c r="E69" i="1"/>
  <c r="E68" i="1"/>
  <c r="E61" i="1"/>
  <c r="E51" i="1"/>
  <c r="E44" i="1"/>
  <c r="E35" i="1"/>
  <c r="E12" i="1"/>
  <c r="E9" i="1"/>
  <c r="E4" i="1"/>
  <c r="E142" i="3" l="1"/>
  <c r="E75" i="3"/>
  <c r="E76" i="3"/>
  <c r="E13" i="3"/>
  <c r="I170" i="3"/>
  <c r="I171" i="3" s="1"/>
  <c r="E52" i="1"/>
  <c r="E13" i="1"/>
  <c r="E14" i="3" l="1"/>
  <c r="E143" i="3"/>
  <c r="E53" i="1"/>
  <c r="E54" i="1" s="1"/>
  <c r="E14" i="1"/>
  <c r="E15" i="3" l="1"/>
  <c r="E16" i="3" s="1"/>
  <c r="E18" i="3" s="1"/>
  <c r="E144" i="3"/>
  <c r="E15" i="1"/>
  <c r="E16" i="1" s="1"/>
  <c r="E18" i="1" s="1"/>
  <c r="E19" i="3" l="1"/>
  <c r="E20" i="3"/>
  <c r="E145" i="3"/>
  <c r="E146" i="3" s="1"/>
  <c r="E19" i="1"/>
  <c r="E21" i="3" l="1"/>
  <c r="E20" i="1"/>
  <c r="E22" i="3" l="1"/>
  <c r="E21" i="1"/>
  <c r="E23" i="3" l="1"/>
  <c r="E24" i="3" s="1"/>
  <c r="E22" i="1"/>
  <c r="E23" i="1" l="1"/>
  <c r="E24" i="1" s="1"/>
</calcChain>
</file>

<file path=xl/sharedStrings.xml><?xml version="1.0" encoding="utf-8"?>
<sst xmlns="http://schemas.openxmlformats.org/spreadsheetml/2006/main" count="547" uniqueCount="18">
  <si>
    <t>Country</t>
  </si>
  <si>
    <t>GDP Per Capita Growth (annual %)</t>
  </si>
  <si>
    <t>USA</t>
  </si>
  <si>
    <t>Year</t>
  </si>
  <si>
    <t>Egypt</t>
  </si>
  <si>
    <t>World</t>
  </si>
  <si>
    <t>Gross Capital Formation</t>
  </si>
  <si>
    <t>School enrollment, Secondary (% gross)</t>
  </si>
  <si>
    <t>Population growth</t>
  </si>
  <si>
    <t>Trade (% gdp)</t>
  </si>
  <si>
    <t>Argentina</t>
  </si>
  <si>
    <t xml:space="preserve">Renewable Energy Consumption </t>
  </si>
  <si>
    <t>Belgium</t>
  </si>
  <si>
    <t>Cameroon</t>
  </si>
  <si>
    <t>Czechia</t>
  </si>
  <si>
    <t>Finland</t>
  </si>
  <si>
    <t>School enrollment, Tertiary (% gross)</t>
  </si>
  <si>
    <t>logpg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</si>
</sst>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206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B23D-40CF-D24F-9C92-5BBB1EBD850B}">
  <dimension ref="A1:H239"/>
  <sheetViews>
    <sheetView tabSelected="1" zoomScale="75" zoomScaleNormal="90" workbookViewId="0">
      <selection activeCell="J12" sqref="J12"/>
    </sheetView>
  </sheetViews>
  <sheetFormatPr baseColWidth="10" defaultRowHeight="16" x14ac:dyDescent="0.2"/>
  <cols>
    <col min="1" max="2" width="10.83203125" style="2"/>
    <col min="3" max="3" width="29.5" style="2" bestFit="1" customWidth="1"/>
    <col min="4" max="4" width="21" style="2" bestFit="1" customWidth="1"/>
    <col min="5" max="5" width="34.1640625" style="2" bestFit="1" customWidth="1"/>
    <col min="6" max="6" width="15.83203125" style="2" bestFit="1" customWidth="1"/>
    <col min="7" max="7" width="12.1640625" style="2" bestFit="1" customWidth="1"/>
    <col min="8" max="8" width="27.83203125" style="2" bestFit="1" customWidth="1"/>
    <col min="9" max="16384" width="10.83203125" style="2"/>
  </cols>
  <sheetData>
    <row r="1" spans="1:8" x14ac:dyDescent="0.2">
      <c r="A1" s="3" t="s">
        <v>0</v>
      </c>
      <c r="B1" s="3" t="s">
        <v>3</v>
      </c>
      <c r="C1" s="4" t="s">
        <v>1</v>
      </c>
      <c r="D1" s="3" t="s">
        <v>6</v>
      </c>
      <c r="E1" s="3" t="s">
        <v>7</v>
      </c>
      <c r="F1" s="3" t="s">
        <v>8</v>
      </c>
      <c r="G1" s="3" t="s">
        <v>9</v>
      </c>
      <c r="H1" s="5" t="s">
        <v>11</v>
      </c>
    </row>
    <row r="2" spans="1:8" x14ac:dyDescent="0.2">
      <c r="A2" s="3" t="s">
        <v>2</v>
      </c>
      <c r="B2" s="3">
        <v>1990</v>
      </c>
      <c r="C2" s="3">
        <v>0.7</v>
      </c>
      <c r="D2" s="3">
        <v>-8.8096001810281201</v>
      </c>
      <c r="E2" s="3">
        <v>96.054130554199205</v>
      </c>
      <c r="F2" s="3">
        <v>1.1296505204557901</v>
      </c>
      <c r="G2" s="3">
        <v>19.8150673537315</v>
      </c>
      <c r="H2" s="3">
        <v>4.2</v>
      </c>
    </row>
    <row r="3" spans="1:8" x14ac:dyDescent="0.2">
      <c r="A3" s="3" t="s">
        <v>2</v>
      </c>
      <c r="B3" s="3">
        <v>1991</v>
      </c>
      <c r="C3" s="3">
        <v>-1.4</v>
      </c>
      <c r="D3" s="3">
        <v>32.781231534018403</v>
      </c>
      <c r="E3" s="3">
        <v>94.906402587890597</v>
      </c>
      <c r="F3" s="3">
        <v>1.33626074073779</v>
      </c>
      <c r="G3" s="3">
        <v>19.786448124097401</v>
      </c>
      <c r="H3" s="3">
        <v>4.5</v>
      </c>
    </row>
    <row r="4" spans="1:8" x14ac:dyDescent="0.2">
      <c r="A4" s="3" t="s">
        <v>2</v>
      </c>
      <c r="B4" s="3">
        <v>1992</v>
      </c>
      <c r="C4" s="3">
        <v>2.1</v>
      </c>
      <c r="D4" s="3">
        <v>14.132617736267701</v>
      </c>
      <c r="E4" s="3">
        <f>AVERAGE(E2:E3)</f>
        <v>95.480266571044893</v>
      </c>
      <c r="F4" s="3">
        <v>1.38688569247935</v>
      </c>
      <c r="G4" s="3">
        <v>19.950594502392299</v>
      </c>
      <c r="H4" s="3">
        <v>4.8</v>
      </c>
    </row>
    <row r="5" spans="1:8" x14ac:dyDescent="0.2">
      <c r="A5" s="3" t="s">
        <v>2</v>
      </c>
      <c r="B5" s="3">
        <v>1993</v>
      </c>
      <c r="C5" s="3">
        <v>1.4</v>
      </c>
      <c r="D5" s="3">
        <v>9.4420180838301206</v>
      </c>
      <c r="E5" s="3">
        <v>96.262382507324205</v>
      </c>
      <c r="F5" s="3">
        <v>1.3186799997774099</v>
      </c>
      <c r="G5" s="3">
        <v>20.0446187019752</v>
      </c>
      <c r="H5" s="3">
        <v>4.3</v>
      </c>
    </row>
    <row r="6" spans="1:8" x14ac:dyDescent="0.2">
      <c r="A6" s="3" t="s">
        <v>2</v>
      </c>
      <c r="B6" s="3">
        <v>1994</v>
      </c>
      <c r="C6" s="3">
        <v>2.8</v>
      </c>
      <c r="D6" s="3">
        <v>12.8216531277138</v>
      </c>
      <c r="E6" s="3">
        <v>96.180923461914105</v>
      </c>
      <c r="F6" s="3">
        <v>1.2262960888682</v>
      </c>
      <c r="G6" s="3">
        <v>21.055459161745301</v>
      </c>
      <c r="H6" s="3">
        <v>4.0999999999999996</v>
      </c>
    </row>
    <row r="7" spans="1:8" x14ac:dyDescent="0.2">
      <c r="A7" s="3" t="s">
        <v>2</v>
      </c>
      <c r="B7" s="3">
        <v>1995</v>
      </c>
      <c r="C7" s="3">
        <v>1.5</v>
      </c>
      <c r="D7" s="3">
        <v>4.4085318668686302</v>
      </c>
      <c r="E7" s="3">
        <v>94.229438781738295</v>
      </c>
      <c r="F7" s="3">
        <v>1.1907870909020899</v>
      </c>
      <c r="G7" s="3">
        <v>22.453381649056801</v>
      </c>
      <c r="H7" s="3">
        <v>4.7</v>
      </c>
    </row>
    <row r="8" spans="1:8" x14ac:dyDescent="0.2">
      <c r="A8" s="3" t="s">
        <v>2</v>
      </c>
      <c r="B8" s="3">
        <v>1996</v>
      </c>
      <c r="C8" s="3">
        <v>2.6</v>
      </c>
      <c r="D8" s="3">
        <v>-1.0391205319625401</v>
      </c>
      <c r="E8" s="3">
        <v>93.951988220214801</v>
      </c>
      <c r="F8" s="3">
        <v>1.16341161998189</v>
      </c>
      <c r="G8" s="3">
        <v>22.687071990241201</v>
      </c>
      <c r="H8" s="3">
        <v>4.8</v>
      </c>
    </row>
    <row r="9" spans="1:8" x14ac:dyDescent="0.2">
      <c r="A9" s="3" t="s">
        <v>2</v>
      </c>
      <c r="B9" s="3">
        <v>1997</v>
      </c>
      <c r="C9" s="3">
        <v>3.2</v>
      </c>
      <c r="D9" s="3">
        <v>8.2343110177059806</v>
      </c>
      <c r="E9" s="3">
        <f>AVERAGE(E7:E8)</f>
        <v>94.090713500976548</v>
      </c>
      <c r="F9" s="3">
        <v>1.2039602970127199</v>
      </c>
      <c r="G9" s="3">
        <v>23.428327802617801</v>
      </c>
      <c r="H9" s="3">
        <v>4.5</v>
      </c>
    </row>
    <row r="10" spans="1:8" x14ac:dyDescent="0.2">
      <c r="A10" s="3" t="s">
        <v>2</v>
      </c>
      <c r="B10" s="3">
        <v>1998</v>
      </c>
      <c r="C10" s="3">
        <v>3.3</v>
      </c>
      <c r="D10" s="3">
        <v>6.8524402037523897</v>
      </c>
      <c r="E10" s="3">
        <v>94.490196228027301</v>
      </c>
      <c r="F10" s="3">
        <v>1.1657145264258899</v>
      </c>
      <c r="G10" s="3">
        <v>22.825893979763698</v>
      </c>
      <c r="H10" s="3">
        <v>4.5</v>
      </c>
    </row>
    <row r="11" spans="1:8" x14ac:dyDescent="0.2">
      <c r="A11" s="3" t="s">
        <v>2</v>
      </c>
      <c r="B11" s="3">
        <v>1999</v>
      </c>
      <c r="C11" s="3">
        <v>3.6</v>
      </c>
      <c r="D11" s="3">
        <v>-15.4562449846908</v>
      </c>
      <c r="E11" s="3">
        <v>94.419189453125</v>
      </c>
      <c r="F11" s="3">
        <v>1.1483400472905501</v>
      </c>
      <c r="G11" s="3">
        <v>23.313569729623801</v>
      </c>
      <c r="H11" s="3">
        <v>5.7</v>
      </c>
    </row>
    <row r="12" spans="1:8" x14ac:dyDescent="0.2">
      <c r="A12" s="3" t="s">
        <v>2</v>
      </c>
      <c r="B12" s="3">
        <v>2000</v>
      </c>
      <c r="C12" s="3">
        <v>2.9</v>
      </c>
      <c r="D12" s="3">
        <v>-7.1461850778849101</v>
      </c>
      <c r="E12" s="3">
        <f>AVERAGE(E10:E11)</f>
        <v>94.454692840576143</v>
      </c>
      <c r="F12" s="3">
        <v>1.11276899679534</v>
      </c>
      <c r="G12" s="3">
        <v>25.1029855568536</v>
      </c>
      <c r="H12" s="3">
        <v>5.4</v>
      </c>
    </row>
    <row r="13" spans="1:8" x14ac:dyDescent="0.2">
      <c r="A13" s="3" t="s">
        <v>2</v>
      </c>
      <c r="B13" s="3">
        <v>2001</v>
      </c>
      <c r="C13" s="3">
        <v>0</v>
      </c>
      <c r="D13" s="3">
        <v>-3.8691776588503299</v>
      </c>
      <c r="E13" s="3">
        <f>AVERAGE(E11:E12)</f>
        <v>94.436941146850572</v>
      </c>
      <c r="F13" s="3">
        <v>0.98974138222366903</v>
      </c>
      <c r="G13" s="3">
        <v>22.967183015497501</v>
      </c>
      <c r="H13" s="3">
        <v>4.7</v>
      </c>
    </row>
    <row r="14" spans="1:8" x14ac:dyDescent="0.2">
      <c r="A14" s="3" t="s">
        <v>2</v>
      </c>
      <c r="B14" s="3">
        <v>2002</v>
      </c>
      <c r="C14" s="3">
        <v>0.8</v>
      </c>
      <c r="D14" s="3">
        <v>-20.689167704978701</v>
      </c>
      <c r="E14" s="3">
        <f>AVERAGE(E12:E13)</f>
        <v>94.44581699371335</v>
      </c>
      <c r="F14" s="3">
        <v>0.92779748571031395</v>
      </c>
      <c r="G14" s="3">
        <v>22.2863842136065</v>
      </c>
      <c r="H14" s="3">
        <v>4.8</v>
      </c>
    </row>
    <row r="15" spans="1:8" x14ac:dyDescent="0.2">
      <c r="A15" s="3" t="s">
        <v>2</v>
      </c>
      <c r="B15" s="3">
        <v>2003</v>
      </c>
      <c r="C15" s="3">
        <v>1.9</v>
      </c>
      <c r="D15" s="3">
        <v>8.2712275841889902</v>
      </c>
      <c r="E15" s="3">
        <f>AVERAGE(E13:E14)</f>
        <v>94.441379070281954</v>
      </c>
      <c r="F15" s="3">
        <v>0.85948171284094599</v>
      </c>
      <c r="G15" s="3">
        <v>22.627297286681301</v>
      </c>
      <c r="H15" s="3">
        <v>5.3</v>
      </c>
    </row>
    <row r="16" spans="1:8" x14ac:dyDescent="0.2">
      <c r="A16" s="3" t="s">
        <v>2</v>
      </c>
      <c r="B16" s="3">
        <v>2004</v>
      </c>
      <c r="C16" s="3">
        <v>2.9</v>
      </c>
      <c r="D16" s="3">
        <v>16.7847541582424</v>
      </c>
      <c r="E16" s="3">
        <f>AVERAGE(E14:E15)</f>
        <v>94.443598031997652</v>
      </c>
      <c r="F16" s="3">
        <v>0.92548396894348195</v>
      </c>
      <c r="G16" s="3">
        <v>24.448056657190399</v>
      </c>
      <c r="H16" s="3">
        <v>5.5</v>
      </c>
    </row>
    <row r="17" spans="1:8" x14ac:dyDescent="0.2">
      <c r="A17" s="3" t="s">
        <v>2</v>
      </c>
      <c r="B17" s="3">
        <v>2005</v>
      </c>
      <c r="C17" s="3">
        <v>2.5</v>
      </c>
      <c r="D17" s="3">
        <v>9.1111843674335393</v>
      </c>
      <c r="E17" s="3">
        <v>95.052482604980497</v>
      </c>
      <c r="F17" s="3">
        <v>0.92171316716120699</v>
      </c>
      <c r="G17" s="3">
        <v>25.638557343676901</v>
      </c>
      <c r="H17" s="3">
        <v>5.8</v>
      </c>
    </row>
    <row r="18" spans="1:8" x14ac:dyDescent="0.2">
      <c r="A18" s="3" t="s">
        <v>2</v>
      </c>
      <c r="B18" s="3">
        <v>2006</v>
      </c>
      <c r="C18" s="3">
        <v>1.8</v>
      </c>
      <c r="D18" s="3">
        <v>12.1252388249359</v>
      </c>
      <c r="E18" s="3">
        <f t="shared" ref="E18:E24" si="0">AVERAGE(E16:E17)</f>
        <v>94.748040318489075</v>
      </c>
      <c r="F18" s="3">
        <v>0.964253917136075</v>
      </c>
      <c r="G18" s="3">
        <v>26.975285805890302</v>
      </c>
      <c r="H18" s="3">
        <v>6.4</v>
      </c>
    </row>
    <row r="19" spans="1:8" x14ac:dyDescent="0.2">
      <c r="A19" s="3" t="s">
        <v>2</v>
      </c>
      <c r="B19" s="3">
        <v>2007</v>
      </c>
      <c r="C19" s="3">
        <v>1</v>
      </c>
      <c r="D19" s="3">
        <v>7.3743201038649602</v>
      </c>
      <c r="E19" s="3">
        <f t="shared" si="0"/>
        <v>94.900261461734786</v>
      </c>
      <c r="F19" s="3">
        <v>0.95105524277242803</v>
      </c>
      <c r="G19" s="3">
        <v>28.012015563109799</v>
      </c>
      <c r="H19" s="3">
        <v>6.3</v>
      </c>
    </row>
    <row r="20" spans="1:8" x14ac:dyDescent="0.2">
      <c r="A20" s="3" t="s">
        <v>2</v>
      </c>
      <c r="B20" s="3">
        <v>2008</v>
      </c>
      <c r="C20" s="3">
        <v>-0.8</v>
      </c>
      <c r="D20" s="3">
        <v>24.9993048051501</v>
      </c>
      <c r="E20" s="3">
        <f t="shared" si="0"/>
        <v>94.824150890111923</v>
      </c>
      <c r="F20" s="3">
        <v>0.945865287282592</v>
      </c>
      <c r="G20" s="3">
        <v>29.867787525706099</v>
      </c>
      <c r="H20" s="3">
        <v>6.8</v>
      </c>
    </row>
    <row r="21" spans="1:8" x14ac:dyDescent="0.2">
      <c r="A21" s="3" t="s">
        <v>2</v>
      </c>
      <c r="B21" s="3">
        <v>2009</v>
      </c>
      <c r="C21" s="3">
        <v>-3.4</v>
      </c>
      <c r="D21" s="3">
        <v>-11.2134988531314</v>
      </c>
      <c r="E21" s="3">
        <f t="shared" si="0"/>
        <v>94.862206175923347</v>
      </c>
      <c r="F21" s="3">
        <v>0.87665129880291204</v>
      </c>
      <c r="G21" s="3">
        <v>24.759527635836999</v>
      </c>
      <c r="H21" s="3">
        <v>7.3</v>
      </c>
    </row>
    <row r="22" spans="1:8" x14ac:dyDescent="0.2">
      <c r="A22" s="3" t="s">
        <v>2</v>
      </c>
      <c r="B22" s="3">
        <v>2010</v>
      </c>
      <c r="C22" s="3">
        <v>1.8</v>
      </c>
      <c r="D22" s="3">
        <v>15.1861240949831</v>
      </c>
      <c r="E22" s="3">
        <f t="shared" si="0"/>
        <v>94.843178533017635</v>
      </c>
      <c r="F22" s="3">
        <v>0.82961667470979505</v>
      </c>
      <c r="G22" s="3">
        <v>28.2198829408336</v>
      </c>
      <c r="H22" s="3">
        <v>7.4</v>
      </c>
    </row>
    <row r="23" spans="1:8" x14ac:dyDescent="0.2">
      <c r="A23" s="3" t="s">
        <v>2</v>
      </c>
      <c r="B23" s="3">
        <v>2011</v>
      </c>
      <c r="C23" s="3">
        <v>0.8</v>
      </c>
      <c r="D23" s="3">
        <v>9.8691227047807395</v>
      </c>
      <c r="E23" s="3">
        <f t="shared" si="0"/>
        <v>94.852692354470491</v>
      </c>
      <c r="F23" s="3">
        <v>0.72678670481074503</v>
      </c>
      <c r="G23" s="3">
        <v>30.842478575914001</v>
      </c>
      <c r="H23" s="3">
        <v>8.4</v>
      </c>
    </row>
    <row r="24" spans="1:8" x14ac:dyDescent="0.2">
      <c r="A24" s="3" t="s">
        <v>2</v>
      </c>
      <c r="B24" s="3">
        <v>2012</v>
      </c>
      <c r="C24" s="3">
        <v>1.5</v>
      </c>
      <c r="D24" s="3">
        <v>14.493766352320501</v>
      </c>
      <c r="E24" s="3">
        <f t="shared" si="0"/>
        <v>94.847935443744063</v>
      </c>
      <c r="F24" s="3">
        <v>0.73359994125084704</v>
      </c>
      <c r="G24" s="3">
        <v>30.681839575192999</v>
      </c>
      <c r="H24" s="3">
        <v>8.5</v>
      </c>
    </row>
    <row r="25" spans="1:8" x14ac:dyDescent="0.2">
      <c r="A25" s="3" t="s">
        <v>2</v>
      </c>
      <c r="B25" s="3">
        <v>2013</v>
      </c>
      <c r="C25" s="3">
        <v>1.4</v>
      </c>
      <c r="D25" s="3">
        <v>4.7738098994012397</v>
      </c>
      <c r="E25" s="3">
        <v>96.186492919921903</v>
      </c>
      <c r="F25" s="3">
        <v>0.69286027662458105</v>
      </c>
      <c r="G25" s="3">
        <v>29.941306284822701</v>
      </c>
      <c r="H25" s="3">
        <v>8.9</v>
      </c>
    </row>
    <row r="26" spans="1:8" x14ac:dyDescent="0.2">
      <c r="A26" s="3" t="s">
        <v>2</v>
      </c>
      <c r="B26" s="3">
        <v>2014</v>
      </c>
      <c r="C26" s="3">
        <v>1.8</v>
      </c>
      <c r="D26" s="3">
        <v>1.0459011842201001E-2</v>
      </c>
      <c r="E26" s="3">
        <v>96.924537658691406</v>
      </c>
      <c r="F26" s="3">
        <v>0.73336151993742404</v>
      </c>
      <c r="G26" s="3">
        <v>29.906569337427999</v>
      </c>
      <c r="H26" s="3">
        <v>9</v>
      </c>
    </row>
    <row r="27" spans="1:8" x14ac:dyDescent="0.2">
      <c r="A27" s="3" t="s">
        <v>2</v>
      </c>
      <c r="B27" s="3">
        <v>2015</v>
      </c>
      <c r="C27" s="3">
        <v>2.2000000000000002</v>
      </c>
      <c r="D27" s="3">
        <v>-9.0427575556590192</v>
      </c>
      <c r="E27" s="3">
        <v>97.652549743652301</v>
      </c>
      <c r="F27" s="3">
        <v>0.73621730882542002</v>
      </c>
      <c r="G27" s="3">
        <v>27.688213934076799</v>
      </c>
      <c r="H27" s="3">
        <v>8.9</v>
      </c>
    </row>
    <row r="28" spans="1:8" x14ac:dyDescent="0.2">
      <c r="A28" s="3" t="s">
        <v>2</v>
      </c>
      <c r="B28" s="3">
        <v>2016</v>
      </c>
      <c r="C28" s="3">
        <v>1.1000000000000001</v>
      </c>
      <c r="D28" s="3">
        <v>-4.2814074510801801</v>
      </c>
      <c r="E28" s="3">
        <v>98.769927978515597</v>
      </c>
      <c r="F28" s="3">
        <v>0.72467606745142898</v>
      </c>
      <c r="G28" s="3">
        <v>26.452597786546502</v>
      </c>
      <c r="H28" s="3">
        <v>9.3000000000000007</v>
      </c>
    </row>
    <row r="29" spans="1:8" x14ac:dyDescent="0.2">
      <c r="A29" s="3" t="s">
        <v>2</v>
      </c>
      <c r="B29" s="3">
        <v>2017</v>
      </c>
      <c r="C29" s="3">
        <v>1.8</v>
      </c>
      <c r="D29" s="3">
        <v>-5.0847237465300603</v>
      </c>
      <c r="E29" s="3">
        <v>98.952339172363295</v>
      </c>
      <c r="F29" s="3">
        <v>0.63264399508255997</v>
      </c>
      <c r="G29" s="3">
        <v>27.1253382222874</v>
      </c>
      <c r="H29" s="3">
        <v>9.6999999999999993</v>
      </c>
    </row>
    <row r="30" spans="1:8" x14ac:dyDescent="0.2">
      <c r="A30" s="3" t="s">
        <v>2</v>
      </c>
      <c r="B30" s="3">
        <v>2018</v>
      </c>
      <c r="C30" s="3">
        <v>2.4</v>
      </c>
      <c r="D30" s="3">
        <v>-6.38708756815846</v>
      </c>
      <c r="E30" s="3">
        <v>99.275581359863295</v>
      </c>
      <c r="F30" s="3">
        <v>0.52643539556405305</v>
      </c>
      <c r="G30" s="3">
        <v>27.445359130261799</v>
      </c>
      <c r="H30" s="3">
        <v>9.9</v>
      </c>
    </row>
    <row r="31" spans="1:8" x14ac:dyDescent="0.2">
      <c r="A31" s="3" t="s">
        <v>2</v>
      </c>
      <c r="B31" s="3">
        <v>2019</v>
      </c>
      <c r="C31" s="3">
        <v>2.1</v>
      </c>
      <c r="D31" s="3">
        <v>-6.6546766437060301</v>
      </c>
      <c r="E31" s="3">
        <v>100.063430786133</v>
      </c>
      <c r="F31" s="3">
        <v>0.455381285963537</v>
      </c>
      <c r="G31" s="3">
        <v>26.258480624542798</v>
      </c>
      <c r="H31" s="3">
        <v>10.199999999999999</v>
      </c>
    </row>
    <row r="32" spans="1:8" x14ac:dyDescent="0.2">
      <c r="A32" s="3" t="s">
        <v>2</v>
      </c>
      <c r="B32" s="3">
        <v>2020</v>
      </c>
      <c r="C32" s="3">
        <v>-3.1</v>
      </c>
      <c r="D32" s="3">
        <v>4.05870908575075</v>
      </c>
      <c r="E32" s="3">
        <v>100.509819030762</v>
      </c>
      <c r="F32" s="3">
        <v>0.96899951583301502</v>
      </c>
      <c r="G32" s="3">
        <v>23.079777869407302</v>
      </c>
      <c r="H32" s="3">
        <v>11</v>
      </c>
    </row>
    <row r="33" spans="1:8" x14ac:dyDescent="0.2">
      <c r="A33" s="3" t="s">
        <v>2</v>
      </c>
      <c r="B33" s="3">
        <v>2021</v>
      </c>
      <c r="C33" s="3">
        <v>5.9</v>
      </c>
      <c r="D33" s="3">
        <v>19.272698638793301</v>
      </c>
      <c r="E33" s="3">
        <v>101.192489624023</v>
      </c>
      <c r="F33" s="3">
        <v>0.157342694282194</v>
      </c>
      <c r="G33" s="3">
        <v>25.213656030776502</v>
      </c>
      <c r="H33" s="3">
        <v>10.9</v>
      </c>
    </row>
    <row r="34" spans="1:8" x14ac:dyDescent="0.2">
      <c r="A34" s="3" t="s">
        <v>2</v>
      </c>
      <c r="B34" s="3">
        <v>2022</v>
      </c>
      <c r="C34" s="3">
        <v>2.1</v>
      </c>
      <c r="D34" s="3">
        <v>5.7388869002030303</v>
      </c>
      <c r="E34" s="3">
        <v>97.473487854003906</v>
      </c>
      <c r="F34" s="3">
        <v>0.36747269365402402</v>
      </c>
      <c r="G34" s="3">
        <v>26.891689830076999</v>
      </c>
      <c r="H34" s="3">
        <f>AVERAGE(H32:H33)</f>
        <v>10.95</v>
      </c>
    </row>
    <row r="35" spans="1:8" x14ac:dyDescent="0.2">
      <c r="A35" s="3" t="s">
        <v>2</v>
      </c>
      <c r="B35" s="3">
        <v>2023</v>
      </c>
      <c r="C35" s="3">
        <v>2.4</v>
      </c>
      <c r="D35" s="3">
        <v>-2.7147411598334901</v>
      </c>
      <c r="E35" s="3">
        <f>AVERAGE(E33:E34)</f>
        <v>99.332988739013445</v>
      </c>
      <c r="F35" s="3">
        <v>0.49192487169054799</v>
      </c>
      <c r="G35" s="3">
        <v>24.899363143994599</v>
      </c>
      <c r="H35" s="3">
        <f>AVERAGE(H33:H34)</f>
        <v>10.925000000000001</v>
      </c>
    </row>
    <row r="36" spans="1:8" x14ac:dyDescent="0.2">
      <c r="A36" s="3" t="s">
        <v>4</v>
      </c>
      <c r="B36" s="3">
        <v>1990</v>
      </c>
      <c r="C36" s="3">
        <v>2.6163032546706502</v>
      </c>
      <c r="D36" s="3">
        <v>-1.7376835075213</v>
      </c>
      <c r="E36" s="3">
        <v>69.816741943359403</v>
      </c>
      <c r="F36" s="3">
        <v>2.9296094481798498</v>
      </c>
      <c r="G36" s="3">
        <v>52.922755741127297</v>
      </c>
      <c r="H36" s="3">
        <v>9</v>
      </c>
    </row>
    <row r="37" spans="1:8" x14ac:dyDescent="0.2">
      <c r="A37" s="3" t="s">
        <v>4</v>
      </c>
      <c r="B37" s="3">
        <v>1991</v>
      </c>
      <c r="C37" s="3">
        <v>-1.6245161943689701</v>
      </c>
      <c r="D37" s="3">
        <v>-3.7454894220738901</v>
      </c>
      <c r="E37" s="3">
        <v>70.140579223632798</v>
      </c>
      <c r="F37" s="3">
        <v>2.7569751613282998</v>
      </c>
      <c r="G37" s="3">
        <v>62.844444444444399</v>
      </c>
      <c r="H37" s="3">
        <v>9.3000000000000007</v>
      </c>
    </row>
    <row r="38" spans="1:8" x14ac:dyDescent="0.2">
      <c r="A38" s="3" t="s">
        <v>4</v>
      </c>
      <c r="B38" s="3">
        <v>1992</v>
      </c>
      <c r="C38" s="3">
        <v>2.00607720448467</v>
      </c>
      <c r="D38" s="3">
        <v>0.76946303289902596</v>
      </c>
      <c r="E38" s="3">
        <v>65.048202514648395</v>
      </c>
      <c r="F38" s="3">
        <v>2.3894924999556002</v>
      </c>
      <c r="G38" s="3">
        <v>59.309849029475203</v>
      </c>
      <c r="H38" s="3">
        <v>9.1</v>
      </c>
    </row>
    <row r="39" spans="1:8" x14ac:dyDescent="0.2">
      <c r="A39" s="3" t="s">
        <v>4</v>
      </c>
      <c r="B39" s="3">
        <v>1993</v>
      </c>
      <c r="C39" s="3">
        <v>0.55376389998850994</v>
      </c>
      <c r="D39" s="3">
        <v>-15.685681481408499</v>
      </c>
      <c r="E39" s="3">
        <v>65.789939880371094</v>
      </c>
      <c r="F39" s="3">
        <v>2.3072779301930399</v>
      </c>
      <c r="G39" s="3">
        <v>55.927835051546403</v>
      </c>
      <c r="H39" s="3">
        <v>9.1999999999999993</v>
      </c>
    </row>
    <row r="40" spans="1:8" x14ac:dyDescent="0.2">
      <c r="A40" s="3" t="s">
        <v>4</v>
      </c>
      <c r="B40" s="3">
        <v>1994</v>
      </c>
      <c r="C40" s="3">
        <v>1.7575328345624399</v>
      </c>
      <c r="D40" s="3">
        <v>15.167566963021301</v>
      </c>
      <c r="E40" s="3">
        <v>70.927673339843807</v>
      </c>
      <c r="F40" s="3">
        <v>2.1540051705121899</v>
      </c>
      <c r="G40" s="3">
        <v>50.628571428571398</v>
      </c>
      <c r="H40" s="3">
        <v>10</v>
      </c>
    </row>
    <row r="41" spans="1:8" x14ac:dyDescent="0.2">
      <c r="A41" s="3" t="s">
        <v>4</v>
      </c>
      <c r="B41" s="3">
        <v>1995</v>
      </c>
      <c r="C41" s="3">
        <v>2.4635710146102099</v>
      </c>
      <c r="D41" s="3">
        <v>13.1573646147507</v>
      </c>
      <c r="E41" s="3">
        <v>68.868217468261705</v>
      </c>
      <c r="F41" s="3">
        <v>2.1042054203827698</v>
      </c>
      <c r="G41" s="3">
        <v>50.245098039215698</v>
      </c>
      <c r="H41" s="3">
        <v>9.4</v>
      </c>
    </row>
    <row r="42" spans="1:8" x14ac:dyDescent="0.2">
      <c r="A42" s="3" t="s">
        <v>4</v>
      </c>
      <c r="B42" s="3">
        <v>1996</v>
      </c>
      <c r="C42" s="3">
        <v>2.8343454377756201</v>
      </c>
      <c r="D42" s="3">
        <v>28.200967038520702</v>
      </c>
      <c r="E42" s="3">
        <v>66.865303039550795</v>
      </c>
      <c r="F42" s="3">
        <v>2.0733619634766201</v>
      </c>
      <c r="G42" s="3">
        <v>46.948561464690499</v>
      </c>
      <c r="H42" s="3">
        <v>9</v>
      </c>
    </row>
    <row r="43" spans="1:8" x14ac:dyDescent="0.2">
      <c r="A43" s="3" t="s">
        <v>4</v>
      </c>
      <c r="B43" s="3">
        <v>1997</v>
      </c>
      <c r="C43" s="3">
        <v>3.3284645012505099</v>
      </c>
      <c r="D43" s="3">
        <v>22.8405410427651</v>
      </c>
      <c r="E43" s="3">
        <v>71.184883117675795</v>
      </c>
      <c r="F43" s="3">
        <v>2.0725593428379598</v>
      </c>
      <c r="G43" s="3">
        <v>43.738247461451699</v>
      </c>
      <c r="H43" s="3">
        <v>8.6</v>
      </c>
    </row>
    <row r="44" spans="1:8" x14ac:dyDescent="0.2">
      <c r="A44" s="3" t="s">
        <v>4</v>
      </c>
      <c r="B44" s="3">
        <v>1998</v>
      </c>
      <c r="C44" s="3">
        <v>3.2938910858395301</v>
      </c>
      <c r="D44" s="3">
        <v>-21.8668321008949</v>
      </c>
      <c r="E44" s="3">
        <f>AVERAGE(E42:E43)</f>
        <v>69.025093078613295</v>
      </c>
      <c r="F44" s="3">
        <v>2.1848075953092199</v>
      </c>
      <c r="G44" s="3">
        <v>41.9276270006959</v>
      </c>
      <c r="H44" s="3">
        <v>8.5</v>
      </c>
    </row>
    <row r="45" spans="1:8" x14ac:dyDescent="0.2">
      <c r="A45" s="3" t="s">
        <v>4</v>
      </c>
      <c r="B45" s="3">
        <v>1999</v>
      </c>
      <c r="C45" s="3">
        <v>3.7140367091239299</v>
      </c>
      <c r="D45" s="3">
        <v>13.0732971456729</v>
      </c>
      <c r="E45" s="3">
        <v>77.224311828613295</v>
      </c>
      <c r="F45" s="3">
        <v>2.2305641664140499</v>
      </c>
      <c r="G45" s="3">
        <v>38.361508452535801</v>
      </c>
      <c r="H45" s="3">
        <v>8.8000000000000007</v>
      </c>
    </row>
    <row r="46" spans="1:8" x14ac:dyDescent="0.2">
      <c r="A46" s="3" t="s">
        <v>4</v>
      </c>
      <c r="B46" s="3">
        <v>2000</v>
      </c>
      <c r="C46" s="3">
        <v>4.0960905765997602</v>
      </c>
      <c r="D46" s="3">
        <v>9.0233004136176902</v>
      </c>
      <c r="E46" s="3">
        <v>79.083503723144503</v>
      </c>
      <c r="F46" s="3">
        <v>2.1609197852978199</v>
      </c>
      <c r="G46" s="3">
        <v>39.017935901205497</v>
      </c>
      <c r="H46" s="3">
        <v>8.3000000000000007</v>
      </c>
    </row>
    <row r="47" spans="1:8" x14ac:dyDescent="0.2">
      <c r="A47" s="3" t="s">
        <v>4</v>
      </c>
      <c r="B47" s="3">
        <v>2001</v>
      </c>
      <c r="C47" s="3">
        <v>1.3595521164092801</v>
      </c>
      <c r="D47" s="3">
        <v>-2.0279032021002199</v>
      </c>
      <c r="E47" s="3">
        <v>80.790031433105497</v>
      </c>
      <c r="F47" s="3">
        <v>2.1238036234522601</v>
      </c>
      <c r="G47" s="3">
        <v>39.810426540284404</v>
      </c>
      <c r="H47" s="3">
        <v>7.8</v>
      </c>
    </row>
    <row r="48" spans="1:8" x14ac:dyDescent="0.2">
      <c r="A48" s="3" t="s">
        <v>4</v>
      </c>
      <c r="B48" s="3">
        <v>2002</v>
      </c>
      <c r="C48" s="3">
        <v>0.25869626836481502</v>
      </c>
      <c r="D48" s="3">
        <v>7.6311650553852104</v>
      </c>
      <c r="E48" s="3">
        <v>80.390167236328097</v>
      </c>
      <c r="F48" s="3">
        <v>2.1037235974595498</v>
      </c>
      <c r="G48" s="3">
        <v>40.9870678279229</v>
      </c>
      <c r="H48" s="3">
        <v>7.3</v>
      </c>
    </row>
    <row r="49" spans="1:8" x14ac:dyDescent="0.2">
      <c r="A49" s="3" t="s">
        <v>4</v>
      </c>
      <c r="B49" s="3">
        <v>2003</v>
      </c>
      <c r="C49" s="3">
        <v>1.0535824677860901</v>
      </c>
      <c r="D49" s="3">
        <v>-6.1583577712609703</v>
      </c>
      <c r="E49" s="3">
        <v>80.266197204589801</v>
      </c>
      <c r="F49" s="3">
        <v>2.09545323003183</v>
      </c>
      <c r="G49" s="3">
        <v>46.179640718562901</v>
      </c>
      <c r="H49" s="3">
        <v>7.4</v>
      </c>
    </row>
    <row r="50" spans="1:8" x14ac:dyDescent="0.2">
      <c r="A50" s="3" t="s">
        <v>4</v>
      </c>
      <c r="B50" s="3">
        <v>2004</v>
      </c>
      <c r="C50" s="3">
        <v>1.96524683873078</v>
      </c>
      <c r="D50" s="3">
        <v>6.2499999999998703</v>
      </c>
      <c r="E50" s="3">
        <v>79.421096801757798</v>
      </c>
      <c r="F50" s="3">
        <v>2.06437734857129</v>
      </c>
      <c r="G50" s="3">
        <v>57.819905213270097</v>
      </c>
      <c r="H50" s="3">
        <v>7.6</v>
      </c>
    </row>
    <row r="51" spans="1:8" x14ac:dyDescent="0.2">
      <c r="A51" s="3" t="s">
        <v>4</v>
      </c>
      <c r="B51" s="3">
        <v>2005</v>
      </c>
      <c r="C51" s="3">
        <v>2.3803246179742099</v>
      </c>
      <c r="D51" s="3">
        <v>10.294117647058901</v>
      </c>
      <c r="E51" s="3">
        <f>AVERAGE(E49:E50)</f>
        <v>79.8436470031738</v>
      </c>
      <c r="F51" s="3">
        <v>2.02220952721924</v>
      </c>
      <c r="G51" s="3">
        <v>62.952646239554298</v>
      </c>
      <c r="H51" s="3">
        <v>6.5</v>
      </c>
    </row>
    <row r="52" spans="1:8" x14ac:dyDescent="0.2">
      <c r="A52" s="3" t="s">
        <v>4</v>
      </c>
      <c r="B52" s="3">
        <v>2006</v>
      </c>
      <c r="C52" s="3">
        <v>4.7775129793504298</v>
      </c>
      <c r="D52" s="3">
        <v>13.333333333333499</v>
      </c>
      <c r="E52" s="3">
        <f>AVERAGE(E50:E51)</f>
        <v>79.632371902465792</v>
      </c>
      <c r="F52" s="3">
        <v>1.9529134230048799</v>
      </c>
      <c r="G52" s="3">
        <v>61.518536506394703</v>
      </c>
      <c r="H52" s="3">
        <v>6.2</v>
      </c>
    </row>
    <row r="53" spans="1:8" x14ac:dyDescent="0.2">
      <c r="A53" s="3" t="s">
        <v>4</v>
      </c>
      <c r="B53" s="3">
        <v>2007</v>
      </c>
      <c r="C53" s="3">
        <v>5.0854672784841997</v>
      </c>
      <c r="D53" s="3">
        <v>23.764705882352999</v>
      </c>
      <c r="E53" s="3">
        <f>AVERAGE(E51:E52)</f>
        <v>79.738009452819796</v>
      </c>
      <c r="F53" s="3">
        <v>1.8875321707711901</v>
      </c>
      <c r="G53" s="3">
        <v>65.077873254565006</v>
      </c>
      <c r="H53" s="3">
        <v>6</v>
      </c>
    </row>
    <row r="54" spans="1:8" x14ac:dyDescent="0.2">
      <c r="A54" s="3" t="s">
        <v>4</v>
      </c>
      <c r="B54" s="3">
        <v>2008</v>
      </c>
      <c r="C54" s="3">
        <v>5.1738106987827601</v>
      </c>
      <c r="D54" s="3">
        <v>15.4539600772698</v>
      </c>
      <c r="E54" s="3">
        <f>AVERAGE(E52:E53)</f>
        <v>79.685190677642794</v>
      </c>
      <c r="F54" s="3">
        <v>1.86740413264217</v>
      </c>
      <c r="G54" s="3">
        <v>71.680625348967098</v>
      </c>
      <c r="H54" s="3">
        <v>5.9</v>
      </c>
    </row>
    <row r="55" spans="1:8" x14ac:dyDescent="0.2">
      <c r="A55" s="3" t="s">
        <v>4</v>
      </c>
      <c r="B55" s="3">
        <v>2009</v>
      </c>
      <c r="C55" s="3">
        <v>2.7155259206418001</v>
      </c>
      <c r="D55" s="3">
        <v>-9.0909090909091201</v>
      </c>
      <c r="E55" s="3">
        <v>63.785041809082003</v>
      </c>
      <c r="F55" s="3">
        <v>1.88836522446639</v>
      </c>
      <c r="G55" s="3">
        <v>56.5534446363462</v>
      </c>
      <c r="H55" s="3">
        <v>5.7</v>
      </c>
    </row>
    <row r="56" spans="1:8" x14ac:dyDescent="0.2">
      <c r="A56" s="3" t="s">
        <v>4</v>
      </c>
      <c r="B56" s="3">
        <v>2010</v>
      </c>
      <c r="C56" s="3">
        <v>3.14977851168294</v>
      </c>
      <c r="D56" s="3">
        <v>7.97546012269936</v>
      </c>
      <c r="E56" s="3">
        <v>65.257209777832003</v>
      </c>
      <c r="F56" s="3">
        <v>1.91795124102801</v>
      </c>
      <c r="G56" s="3">
        <v>47.936350074589797</v>
      </c>
      <c r="H56" s="3">
        <v>5.4</v>
      </c>
    </row>
    <row r="57" spans="1:8" x14ac:dyDescent="0.2">
      <c r="A57" s="3" t="s">
        <v>4</v>
      </c>
      <c r="B57" s="3">
        <v>2011</v>
      </c>
      <c r="C57" s="3">
        <v>-0.35464626770274799</v>
      </c>
      <c r="D57" s="3">
        <v>-2.2159090909090402</v>
      </c>
      <c r="E57" s="3">
        <v>73.511032104492202</v>
      </c>
      <c r="F57" s="3">
        <v>2.1044607622411999</v>
      </c>
      <c r="G57" s="3">
        <v>45.255634162351399</v>
      </c>
      <c r="H57" s="3">
        <v>5.4</v>
      </c>
    </row>
    <row r="58" spans="1:8" x14ac:dyDescent="0.2">
      <c r="A58" s="3" t="s">
        <v>4</v>
      </c>
      <c r="B58" s="3">
        <v>2012</v>
      </c>
      <c r="C58" s="3">
        <v>-4.2967017895492197E-2</v>
      </c>
      <c r="D58" s="3">
        <v>5.8105752469494103</v>
      </c>
      <c r="E58" s="3">
        <v>74.484260559082003</v>
      </c>
      <c r="F58" s="3">
        <v>2.24475795490011</v>
      </c>
      <c r="G58" s="3">
        <v>40.711769272108398</v>
      </c>
      <c r="H58" s="3">
        <v>5.3</v>
      </c>
    </row>
    <row r="59" spans="1:8" x14ac:dyDescent="0.2">
      <c r="A59" s="3" t="s">
        <v>4</v>
      </c>
      <c r="B59" s="3">
        <v>2013</v>
      </c>
      <c r="C59" s="3">
        <v>-0.14323388107762</v>
      </c>
      <c r="D59" s="3">
        <v>-8.4202682563338307</v>
      </c>
      <c r="E59" s="3">
        <v>75.819503784179702</v>
      </c>
      <c r="F59" s="3">
        <v>2.3052636431562501</v>
      </c>
      <c r="G59" s="3">
        <v>40.373038056332</v>
      </c>
      <c r="H59" s="3">
        <v>5.3</v>
      </c>
    </row>
    <row r="60" spans="1:8" x14ac:dyDescent="0.2">
      <c r="A60" s="3" t="s">
        <v>4</v>
      </c>
      <c r="B60" s="3">
        <v>2014</v>
      </c>
      <c r="C60" s="3">
        <v>0.59955856400645802</v>
      </c>
      <c r="D60" s="3">
        <v>1.7087062652563401</v>
      </c>
      <c r="E60" s="3">
        <v>75.667808532714801</v>
      </c>
      <c r="F60" s="3">
        <v>2.27643956620182</v>
      </c>
      <c r="G60" s="3">
        <v>36.920187793427203</v>
      </c>
      <c r="H60" s="3">
        <v>5.4</v>
      </c>
    </row>
    <row r="61" spans="1:8" x14ac:dyDescent="0.2">
      <c r="A61" s="3" t="s">
        <v>4</v>
      </c>
      <c r="B61" s="3">
        <v>2015</v>
      </c>
      <c r="C61" s="3">
        <v>2.2041585801561498</v>
      </c>
      <c r="D61" s="3">
        <v>8.5999999999999694</v>
      </c>
      <c r="E61" s="3">
        <f>AVERAGE(E59:E60)</f>
        <v>75.743656158447251</v>
      </c>
      <c r="F61" s="3">
        <v>2.0989255480556301</v>
      </c>
      <c r="G61" s="3">
        <v>34.845942960022903</v>
      </c>
      <c r="H61" s="3">
        <v>5.3</v>
      </c>
    </row>
    <row r="62" spans="1:8" x14ac:dyDescent="0.2">
      <c r="A62" s="3" t="s">
        <v>4</v>
      </c>
      <c r="B62" s="3">
        <v>2016</v>
      </c>
      <c r="C62" s="3">
        <v>2.2449737564969801</v>
      </c>
      <c r="D62" s="3">
        <v>11.233885819520999</v>
      </c>
      <c r="E62" s="3">
        <v>78.573402404785199</v>
      </c>
      <c r="F62" s="3">
        <v>2.0346829492708398</v>
      </c>
      <c r="G62" s="3">
        <v>30.246549051450501</v>
      </c>
      <c r="H62" s="3">
        <v>5.0999999999999996</v>
      </c>
    </row>
    <row r="63" spans="1:8" x14ac:dyDescent="0.2">
      <c r="A63" s="3" t="s">
        <v>4</v>
      </c>
      <c r="B63" s="3">
        <v>2017</v>
      </c>
      <c r="C63" s="3">
        <v>2.1201547717273299</v>
      </c>
      <c r="D63" s="3">
        <v>11.324503311258701</v>
      </c>
      <c r="E63" s="3">
        <v>79.361198425292997</v>
      </c>
      <c r="F63" s="3">
        <v>1.99817843887244</v>
      </c>
      <c r="G63" s="3">
        <v>42.832134358160801</v>
      </c>
      <c r="H63" s="3">
        <v>4.9000000000000004</v>
      </c>
    </row>
    <row r="64" spans="1:8" x14ac:dyDescent="0.2">
      <c r="A64" s="3" t="s">
        <v>4</v>
      </c>
      <c r="B64" s="3">
        <v>2018</v>
      </c>
      <c r="C64" s="3">
        <v>3.3516675324704401</v>
      </c>
      <c r="D64" s="3">
        <v>8.5354179961710308</v>
      </c>
      <c r="E64" s="3">
        <v>79.986839294433594</v>
      </c>
      <c r="F64" s="3">
        <v>1.8971383183308199</v>
      </c>
      <c r="G64" s="3">
        <v>45.911019673395899</v>
      </c>
      <c r="H64" s="3">
        <v>5</v>
      </c>
    </row>
    <row r="65" spans="1:8" x14ac:dyDescent="0.2">
      <c r="A65" s="3" t="s">
        <v>4</v>
      </c>
      <c r="B65" s="3">
        <v>2019</v>
      </c>
      <c r="C65" s="3">
        <v>3.7158408857354202</v>
      </c>
      <c r="D65" s="3">
        <v>11.935910627663899</v>
      </c>
      <c r="E65" s="3">
        <v>81.170516967773395</v>
      </c>
      <c r="F65" s="3">
        <v>1.7549743817380099</v>
      </c>
      <c r="G65" s="3">
        <v>41.124017155110799</v>
      </c>
      <c r="H65" s="3">
        <v>6.2</v>
      </c>
    </row>
    <row r="66" spans="1:8" x14ac:dyDescent="0.2">
      <c r="A66" s="3" t="s">
        <v>4</v>
      </c>
      <c r="B66" s="3">
        <v>2020</v>
      </c>
      <c r="C66" s="3">
        <v>1.88111975917718</v>
      </c>
      <c r="D66" s="3">
        <v>-18.7787261982925</v>
      </c>
      <c r="E66" s="3">
        <v>83.162628173828097</v>
      </c>
      <c r="F66" s="3">
        <v>1.6249538695169601</v>
      </c>
      <c r="G66" s="3">
        <v>32.126255566752299</v>
      </c>
      <c r="H66" s="3">
        <v>6.7</v>
      </c>
    </row>
    <row r="67" spans="1:8" x14ac:dyDescent="0.2">
      <c r="A67" s="3" t="s">
        <v>4</v>
      </c>
      <c r="B67" s="3">
        <v>2021</v>
      </c>
      <c r="C67" s="3">
        <v>1.7622048428369801</v>
      </c>
      <c r="D67" s="3">
        <v>-1.92400970088981</v>
      </c>
      <c r="E67" s="3">
        <v>85.592422485351605</v>
      </c>
      <c r="F67" s="3">
        <v>1.4908053906311001</v>
      </c>
      <c r="G67" s="3">
        <v>29.856973480812201</v>
      </c>
      <c r="H67" s="3">
        <v>6.1</v>
      </c>
    </row>
    <row r="68" spans="1:8" x14ac:dyDescent="0.2">
      <c r="A68" s="3" t="s">
        <v>4</v>
      </c>
      <c r="B68" s="3">
        <v>2022</v>
      </c>
      <c r="C68" s="3">
        <v>5.0155586499179199</v>
      </c>
      <c r="D68" s="3">
        <v>15.9742828882298</v>
      </c>
      <c r="E68" s="3">
        <f>AVERAGE(E66:E67)</f>
        <v>84.377525329589844</v>
      </c>
      <c r="F68" s="3">
        <v>1.4860969754029401</v>
      </c>
      <c r="G68" s="3">
        <v>36.983104877271302</v>
      </c>
      <c r="H68" s="3">
        <f>AVERAGE(H66:H67)</f>
        <v>6.4</v>
      </c>
    </row>
    <row r="69" spans="1:8" x14ac:dyDescent="0.2">
      <c r="A69" s="3" t="s">
        <v>4</v>
      </c>
      <c r="B69" s="3">
        <v>2023</v>
      </c>
      <c r="C69" s="3">
        <v>2.0216049044847999</v>
      </c>
      <c r="D69" s="3">
        <v>-21.562898029519701</v>
      </c>
      <c r="E69" s="3">
        <f>AVERAGE(E67:E68)</f>
        <v>84.984973907470732</v>
      </c>
      <c r="F69" s="3">
        <v>1.68834126904494</v>
      </c>
      <c r="G69" s="3">
        <v>40.442438217362799</v>
      </c>
      <c r="H69" s="3">
        <f>AVERAGE(H67:H68)</f>
        <v>6.25</v>
      </c>
    </row>
    <row r="70" spans="1:8" x14ac:dyDescent="0.2">
      <c r="A70" s="3" t="s">
        <v>10</v>
      </c>
      <c r="B70" s="3">
        <v>1990</v>
      </c>
      <c r="C70" s="3">
        <v>-3.9111922928971401</v>
      </c>
      <c r="D70" s="3">
        <v>-16.85008917</v>
      </c>
      <c r="E70" s="3">
        <v>72.408218379999994</v>
      </c>
      <c r="F70" s="3">
        <v>1.491574629</v>
      </c>
      <c r="G70" s="3">
        <v>14.9908589999441</v>
      </c>
      <c r="H70" s="3">
        <v>8.6</v>
      </c>
    </row>
    <row r="71" spans="1:8" x14ac:dyDescent="0.2">
      <c r="A71" s="3" t="s">
        <v>10</v>
      </c>
      <c r="B71" s="3">
        <v>1991</v>
      </c>
      <c r="C71" s="3">
        <v>7.5751350730591902</v>
      </c>
      <c r="D71" s="3">
        <v>29.94167856</v>
      </c>
      <c r="E71" s="3">
        <v>73.748077390000006</v>
      </c>
      <c r="F71" s="3">
        <v>1.4378800700000001</v>
      </c>
      <c r="G71" s="3">
        <v>13.7530541588891</v>
      </c>
      <c r="H71" s="3">
        <v>8.4</v>
      </c>
    </row>
    <row r="72" spans="1:8" x14ac:dyDescent="0.2">
      <c r="A72" s="3" t="s">
        <v>10</v>
      </c>
      <c r="B72" s="3">
        <v>1992</v>
      </c>
      <c r="C72" s="3">
        <v>6.4533235711391104</v>
      </c>
      <c r="D72" s="3">
        <v>32.643466529999998</v>
      </c>
      <c r="E72" s="3">
        <f>AVERAGE(E70:E71)</f>
        <v>73.078147884999993</v>
      </c>
      <c r="F72" s="3">
        <v>1.3843812</v>
      </c>
      <c r="G72" s="3">
        <v>14.730980586353001</v>
      </c>
      <c r="H72" s="3">
        <v>9</v>
      </c>
    </row>
    <row r="73" spans="1:8" x14ac:dyDescent="0.2">
      <c r="A73" s="3" t="s">
        <v>10</v>
      </c>
      <c r="B73" s="3">
        <v>1993</v>
      </c>
      <c r="C73" s="3">
        <v>6.75211494763417</v>
      </c>
      <c r="D73" s="3">
        <v>14.36393421</v>
      </c>
      <c r="E73" s="3">
        <f>AVERAGE(E71:E72)</f>
        <v>73.413112637500006</v>
      </c>
      <c r="F73" s="3">
        <v>1.353640186</v>
      </c>
      <c r="G73" s="3">
        <v>16.223151447784002</v>
      </c>
      <c r="H73" s="3">
        <v>9.6999999999999993</v>
      </c>
    </row>
    <row r="74" spans="1:8" x14ac:dyDescent="0.2">
      <c r="A74" s="3" t="s">
        <v>10</v>
      </c>
      <c r="B74" s="3">
        <v>1994</v>
      </c>
      <c r="C74" s="3">
        <v>4.42731162216963</v>
      </c>
      <c r="D74" s="3">
        <v>12.63552741</v>
      </c>
      <c r="E74" s="3">
        <v>71.08656311</v>
      </c>
      <c r="F74" s="3">
        <v>1.340137575</v>
      </c>
      <c r="G74" s="3">
        <v>18.1343458669981</v>
      </c>
      <c r="H74" s="3">
        <v>10</v>
      </c>
    </row>
    <row r="75" spans="1:8" x14ac:dyDescent="0.2">
      <c r="A75" s="3" t="s">
        <v>10</v>
      </c>
      <c r="B75" s="3">
        <v>1995</v>
      </c>
      <c r="C75" s="3">
        <v>-4.1099359865949801</v>
      </c>
      <c r="D75" s="3">
        <v>-12.63544372</v>
      </c>
      <c r="E75" s="3">
        <f>AVERAGE(E73:E74)</f>
        <v>72.24983787375001</v>
      </c>
      <c r="F75" s="3">
        <v>1.3103115080000001</v>
      </c>
      <c r="G75" s="3">
        <v>19.771423090375499</v>
      </c>
      <c r="H75" s="3">
        <v>10.199999999999999</v>
      </c>
    </row>
    <row r="76" spans="1:8" x14ac:dyDescent="0.2">
      <c r="A76" s="3" t="s">
        <v>10</v>
      </c>
      <c r="B76" s="3">
        <v>1996</v>
      </c>
      <c r="C76" s="3">
        <v>4.2080501728449304</v>
      </c>
      <c r="D76" s="3">
        <v>13.103246840000001</v>
      </c>
      <c r="E76" s="3">
        <v>78.976402280000002</v>
      </c>
      <c r="F76" s="3">
        <v>1.2574521789999999</v>
      </c>
      <c r="G76" s="3">
        <v>21.506468405721499</v>
      </c>
      <c r="H76" s="3">
        <v>8.6</v>
      </c>
    </row>
    <row r="77" spans="1:8" x14ac:dyDescent="0.2">
      <c r="A77" s="3" t="s">
        <v>10</v>
      </c>
      <c r="B77" s="3">
        <v>1997</v>
      </c>
      <c r="C77" s="3">
        <v>6.8058211429342501</v>
      </c>
      <c r="D77" s="3">
        <v>16.592766879999999</v>
      </c>
      <c r="E77" s="3">
        <v>74.948432920000002</v>
      </c>
      <c r="F77" s="3">
        <v>1.2146479590000001</v>
      </c>
      <c r="G77" s="3">
        <v>23.336178843743902</v>
      </c>
      <c r="H77" s="3">
        <v>9.6999999999999993</v>
      </c>
    </row>
    <row r="78" spans="1:8" x14ac:dyDescent="0.2">
      <c r="A78" s="3" t="s">
        <v>10</v>
      </c>
      <c r="B78" s="3">
        <v>1998</v>
      </c>
      <c r="C78" s="3">
        <v>2.63654066984506</v>
      </c>
      <c r="D78" s="3">
        <v>4.8993771810000002</v>
      </c>
      <c r="E78" s="3">
        <v>81.113380430000007</v>
      </c>
      <c r="F78" s="3">
        <v>1.175525632</v>
      </c>
      <c r="G78" s="3">
        <v>23.350027973068901</v>
      </c>
      <c r="H78" s="3">
        <v>9.6</v>
      </c>
    </row>
    <row r="79" spans="1:8" x14ac:dyDescent="0.2">
      <c r="A79" s="3" t="s">
        <v>10</v>
      </c>
      <c r="B79" s="3">
        <v>1999</v>
      </c>
      <c r="C79" s="3">
        <v>-4.4930665517084103</v>
      </c>
      <c r="D79" s="3">
        <v>-16.921669009999999</v>
      </c>
      <c r="E79" s="3">
        <v>92.762840269999998</v>
      </c>
      <c r="F79" s="3">
        <v>1.1530431720000001</v>
      </c>
      <c r="G79" s="3">
        <v>21.382744962489799</v>
      </c>
      <c r="H79" s="3">
        <v>8.8000000000000007</v>
      </c>
    </row>
    <row r="80" spans="1:8" x14ac:dyDescent="0.2">
      <c r="A80" s="3" t="s">
        <v>10</v>
      </c>
      <c r="B80" s="3">
        <v>2000</v>
      </c>
      <c r="C80" s="3">
        <v>-1.90684139222867</v>
      </c>
      <c r="D80" s="3">
        <v>-3.807910122</v>
      </c>
      <c r="E80" s="3">
        <v>96.621788019999997</v>
      </c>
      <c r="F80" s="3">
        <v>1.133128076</v>
      </c>
      <c r="G80" s="3">
        <v>22.622444777734302</v>
      </c>
      <c r="H80" s="3">
        <v>9.8000000000000007</v>
      </c>
    </row>
    <row r="81" spans="1:8" x14ac:dyDescent="0.2">
      <c r="A81" s="3" t="s">
        <v>10</v>
      </c>
      <c r="B81" s="3">
        <v>2001</v>
      </c>
      <c r="C81" s="3">
        <v>-5.45263903304014</v>
      </c>
      <c r="D81" s="3">
        <v>-11.93354813</v>
      </c>
      <c r="E81" s="3">
        <v>98.062240599999996</v>
      </c>
      <c r="F81" s="3">
        <v>1.0979467279999999</v>
      </c>
      <c r="G81" s="3">
        <v>21.8522554515453</v>
      </c>
      <c r="H81" s="3">
        <v>11.5</v>
      </c>
    </row>
    <row r="82" spans="1:8" x14ac:dyDescent="0.2">
      <c r="A82" s="3" t="s">
        <v>10</v>
      </c>
      <c r="B82" s="3">
        <v>2002</v>
      </c>
      <c r="C82" s="3">
        <v>-11.8423138177008</v>
      </c>
      <c r="D82" s="3">
        <v>-37.594488490000003</v>
      </c>
      <c r="E82" s="3">
        <v>97.468132019999999</v>
      </c>
      <c r="F82" s="3">
        <v>1.069413183</v>
      </c>
      <c r="G82" s="3">
        <v>41.752724358564201</v>
      </c>
      <c r="H82" s="3">
        <v>11.6</v>
      </c>
    </row>
    <row r="83" spans="1:8" x14ac:dyDescent="0.2">
      <c r="A83" s="3" t="s">
        <v>10</v>
      </c>
      <c r="B83" s="3">
        <v>2003</v>
      </c>
      <c r="C83" s="3">
        <v>7.71839038006088</v>
      </c>
      <c r="D83" s="3">
        <v>40.19152836</v>
      </c>
      <c r="E83" s="3">
        <v>96.505836489999993</v>
      </c>
      <c r="F83" s="3">
        <v>1.033139977</v>
      </c>
      <c r="G83" s="3">
        <v>40.644748031108499</v>
      </c>
      <c r="H83" s="3">
        <v>10.8</v>
      </c>
    </row>
    <row r="84" spans="1:8" x14ac:dyDescent="0.2">
      <c r="A84" s="3" t="s">
        <v>10</v>
      </c>
      <c r="B84" s="3">
        <v>2004</v>
      </c>
      <c r="C84" s="3">
        <v>7.92951713016532</v>
      </c>
      <c r="D84" s="3">
        <v>29.613408719999999</v>
      </c>
      <c r="E84" s="3">
        <v>95.997619630000003</v>
      </c>
      <c r="F84" s="3">
        <v>1.0140765199999999</v>
      </c>
      <c r="G84" s="3">
        <v>40.692646108947002</v>
      </c>
      <c r="H84" s="3">
        <v>9.3000000000000007</v>
      </c>
    </row>
    <row r="85" spans="1:8" x14ac:dyDescent="0.2">
      <c r="A85" s="3" t="s">
        <v>10</v>
      </c>
      <c r="B85" s="3">
        <v>2005</v>
      </c>
      <c r="C85" s="3">
        <v>7.7389810756944399</v>
      </c>
      <c r="D85" s="3">
        <v>14.79633156</v>
      </c>
      <c r="E85" s="3">
        <v>94.186660770000003</v>
      </c>
      <c r="F85" s="3">
        <v>1.0274577220000001</v>
      </c>
      <c r="G85" s="3">
        <v>40.551270970623797</v>
      </c>
      <c r="H85" s="3">
        <v>9.6</v>
      </c>
    </row>
    <row r="86" spans="1:8" x14ac:dyDescent="0.2">
      <c r="A86" s="3" t="s">
        <v>10</v>
      </c>
      <c r="B86" s="3">
        <v>2006</v>
      </c>
      <c r="C86" s="3">
        <v>6.9418516008902502</v>
      </c>
      <c r="D86" s="3">
        <v>6.8665070899999998</v>
      </c>
      <c r="E86" s="3">
        <v>92.961730959999997</v>
      </c>
      <c r="F86" s="3">
        <v>1.028247605</v>
      </c>
      <c r="G86" s="3">
        <v>40.433479871915097</v>
      </c>
      <c r="H86" s="3">
        <v>9.1999999999999993</v>
      </c>
    </row>
    <row r="87" spans="1:8" x14ac:dyDescent="0.2">
      <c r="A87" s="3" t="s">
        <v>10</v>
      </c>
      <c r="B87" s="3">
        <v>2007</v>
      </c>
      <c r="C87" s="3">
        <v>7.9326101126916297</v>
      </c>
      <c r="D87" s="3">
        <v>20.330060240000002</v>
      </c>
      <c r="E87" s="3">
        <v>92.610420230000003</v>
      </c>
      <c r="F87" s="3">
        <v>0.99110193499999999</v>
      </c>
      <c r="G87" s="3">
        <v>40.945170618570998</v>
      </c>
      <c r="H87" s="3">
        <v>7.7</v>
      </c>
    </row>
    <row r="88" spans="1:8" x14ac:dyDescent="0.2">
      <c r="A88" s="3" t="s">
        <v>10</v>
      </c>
      <c r="B88" s="3">
        <v>2008</v>
      </c>
      <c r="C88" s="3">
        <v>3.0085689261051698</v>
      </c>
      <c r="D88" s="3">
        <v>6.6834454169999997</v>
      </c>
      <c r="E88" s="3">
        <v>93.503822330000006</v>
      </c>
      <c r="F88" s="3">
        <v>1.0128887849999999</v>
      </c>
      <c r="G88" s="3">
        <v>40.402673379038198</v>
      </c>
      <c r="H88" s="3">
        <v>7.7</v>
      </c>
    </row>
    <row r="89" spans="1:8" x14ac:dyDescent="0.2">
      <c r="A89" s="3" t="s">
        <v>10</v>
      </c>
      <c r="B89" s="3">
        <v>2009</v>
      </c>
      <c r="C89" s="3">
        <v>-6.9103121153056</v>
      </c>
      <c r="D89" s="3">
        <v>-23.071543819999999</v>
      </c>
      <c r="E89" s="3">
        <v>96.637016299999999</v>
      </c>
      <c r="F89" s="3">
        <v>1.0597747070000001</v>
      </c>
      <c r="G89" s="3">
        <v>34.057126905487898</v>
      </c>
      <c r="H89" s="3">
        <v>8.6</v>
      </c>
    </row>
    <row r="90" spans="1:8" x14ac:dyDescent="0.2">
      <c r="A90" s="3" t="s">
        <v>10</v>
      </c>
      <c r="B90" s="3">
        <v>2010</v>
      </c>
      <c r="C90" s="3">
        <v>8.9681967289928206</v>
      </c>
      <c r="D90" s="3">
        <v>32.542121250000001</v>
      </c>
      <c r="E90" s="3">
        <v>99.230003359999998</v>
      </c>
      <c r="F90" s="3">
        <v>1.0563633219999999</v>
      </c>
      <c r="G90" s="3">
        <v>34.971013263569603</v>
      </c>
      <c r="H90" s="3">
        <v>8.8000000000000007</v>
      </c>
    </row>
    <row r="91" spans="1:8" x14ac:dyDescent="0.2">
      <c r="A91" s="3" t="s">
        <v>10</v>
      </c>
      <c r="B91" s="3">
        <v>2011</v>
      </c>
      <c r="C91" s="3">
        <v>4.8812725280414897</v>
      </c>
      <c r="D91" s="3">
        <v>16.09273993</v>
      </c>
      <c r="E91" s="3">
        <v>100.99384310000001</v>
      </c>
      <c r="F91" s="3">
        <v>1.0647400970000001</v>
      </c>
      <c r="G91" s="3">
        <v>35.206154999964397</v>
      </c>
      <c r="H91" s="3">
        <v>8.8000000000000007</v>
      </c>
    </row>
    <row r="92" spans="1:8" x14ac:dyDescent="0.2">
      <c r="A92" s="3" t="s">
        <v>10</v>
      </c>
      <c r="B92" s="3">
        <v>2012</v>
      </c>
      <c r="C92" s="3">
        <v>-2.0383253093713001</v>
      </c>
      <c r="D92" s="3">
        <v>-11.185067180000001</v>
      </c>
      <c r="E92" s="3">
        <v>102.7823029</v>
      </c>
      <c r="F92" s="3">
        <v>1.0276613640000001</v>
      </c>
      <c r="G92" s="3">
        <v>30.5265423717108</v>
      </c>
      <c r="H92" s="3">
        <v>8.6</v>
      </c>
    </row>
    <row r="93" spans="1:8" x14ac:dyDescent="0.2">
      <c r="A93" s="3" t="s">
        <v>10</v>
      </c>
      <c r="B93" s="3">
        <v>2013</v>
      </c>
      <c r="C93" s="3">
        <v>1.39351266056681</v>
      </c>
      <c r="D93" s="3">
        <v>4.6690255240000003</v>
      </c>
      <c r="E93" s="3">
        <v>104.5967484</v>
      </c>
      <c r="F93" s="3">
        <v>0.99295898999999999</v>
      </c>
      <c r="G93" s="3">
        <v>29.333929002103702</v>
      </c>
      <c r="H93" s="3">
        <v>8.9</v>
      </c>
    </row>
    <row r="94" spans="1:8" x14ac:dyDescent="0.2">
      <c r="A94" s="3" t="s">
        <v>10</v>
      </c>
      <c r="B94" s="3">
        <v>2014</v>
      </c>
      <c r="C94" s="3">
        <v>-3.5132642104200298</v>
      </c>
      <c r="D94" s="3">
        <v>-6.2235305849999998</v>
      </c>
      <c r="E94" s="3">
        <v>106.0921326</v>
      </c>
      <c r="F94" s="3">
        <v>1.031743579</v>
      </c>
      <c r="G94" s="3">
        <v>28.406793645227499</v>
      </c>
      <c r="H94" s="3">
        <v>9.8000000000000007</v>
      </c>
    </row>
    <row r="95" spans="1:8" x14ac:dyDescent="0.2">
      <c r="A95" s="3" t="s">
        <v>10</v>
      </c>
      <c r="B95" s="3">
        <v>2015</v>
      </c>
      <c r="C95" s="3">
        <v>1.66091253843923</v>
      </c>
      <c r="D95" s="3">
        <v>4.5567090209999996</v>
      </c>
      <c r="E95" s="3">
        <v>107.54907230000001</v>
      </c>
      <c r="F95" s="3">
        <v>1.0472588869999999</v>
      </c>
      <c r="G95" s="3">
        <v>22.486226088979201</v>
      </c>
      <c r="H95" s="3">
        <v>9.4</v>
      </c>
    </row>
    <row r="96" spans="1:8" x14ac:dyDescent="0.2">
      <c r="A96" s="3" t="s">
        <v>10</v>
      </c>
      <c r="B96" s="3">
        <v>2016</v>
      </c>
      <c r="C96" s="3">
        <v>-3.0245009557876199</v>
      </c>
      <c r="D96" s="3">
        <v>-5.0839924190000003</v>
      </c>
      <c r="E96" s="3">
        <v>109.64594270000001</v>
      </c>
      <c r="F96" s="3">
        <v>0.96891112599999996</v>
      </c>
      <c r="G96" s="3">
        <v>26.093887848879898</v>
      </c>
      <c r="H96" s="3">
        <v>9.4</v>
      </c>
    </row>
    <row r="97" spans="1:8" x14ac:dyDescent="0.2">
      <c r="A97" s="3" t="s">
        <v>10</v>
      </c>
      <c r="B97" s="3">
        <v>2017</v>
      </c>
      <c r="C97" s="3">
        <v>1.9163960814885299</v>
      </c>
      <c r="D97" s="3">
        <v>15.45235257</v>
      </c>
      <c r="E97" s="3">
        <v>110.41240689999999</v>
      </c>
      <c r="F97" s="3">
        <v>0.881249595</v>
      </c>
      <c r="G97" s="3">
        <v>25.289601137677899</v>
      </c>
      <c r="H97" s="3">
        <v>10.4</v>
      </c>
    </row>
    <row r="98" spans="1:8" x14ac:dyDescent="0.2">
      <c r="A98" s="3" t="s">
        <v>10</v>
      </c>
      <c r="B98" s="3">
        <v>2018</v>
      </c>
      <c r="C98" s="3">
        <v>-3.4155368386781602</v>
      </c>
      <c r="D98" s="3">
        <v>-9.8470980590000003</v>
      </c>
      <c r="E98" s="3">
        <v>109.6969986</v>
      </c>
      <c r="F98" s="3">
        <v>0.82296948000000003</v>
      </c>
      <c r="G98" s="3">
        <v>30.7625359549926</v>
      </c>
      <c r="H98" s="3">
        <v>10.5</v>
      </c>
    </row>
    <row r="99" spans="1:8" x14ac:dyDescent="0.2">
      <c r="A99" s="3" t="s">
        <v>10</v>
      </c>
      <c r="B99" s="3">
        <v>2019</v>
      </c>
      <c r="C99" s="3">
        <v>-2.6950672353357401</v>
      </c>
      <c r="D99" s="3">
        <v>-19.969919770000001</v>
      </c>
      <c r="E99" s="3">
        <v>110.49852749999999</v>
      </c>
      <c r="F99" s="3">
        <v>0.71090085300000005</v>
      </c>
      <c r="G99" s="3">
        <v>32.6306150458499</v>
      </c>
      <c r="H99" s="3">
        <v>10.7</v>
      </c>
    </row>
    <row r="100" spans="1:8" x14ac:dyDescent="0.2">
      <c r="A100" s="3" t="s">
        <v>10</v>
      </c>
      <c r="B100" s="3">
        <v>2020</v>
      </c>
      <c r="C100" s="3">
        <v>-10.336109687851801</v>
      </c>
      <c r="D100" s="3">
        <v>-6.4115074249999999</v>
      </c>
      <c r="E100" s="3">
        <v>112.41667940000001</v>
      </c>
      <c r="F100" s="3">
        <v>0.48466563699999998</v>
      </c>
      <c r="G100" s="3">
        <v>30.203698807416</v>
      </c>
      <c r="H100" s="3">
        <v>9.1999999999999993</v>
      </c>
    </row>
    <row r="101" spans="1:8" x14ac:dyDescent="0.2">
      <c r="A101" s="3" t="s">
        <v>10</v>
      </c>
      <c r="B101" s="3">
        <v>2021</v>
      </c>
      <c r="C101" s="3">
        <v>10.148559987734901</v>
      </c>
      <c r="D101" s="3">
        <v>30.141299579999998</v>
      </c>
      <c r="E101" s="3">
        <v>116.55944820000001</v>
      </c>
      <c r="F101" s="3">
        <v>0.26587939500000002</v>
      </c>
      <c r="G101" s="3">
        <v>33.078689567466</v>
      </c>
      <c r="H101" s="3">
        <f>AVERAGE(H99:H100)</f>
        <v>9.9499999999999993</v>
      </c>
    </row>
    <row r="102" spans="1:8" x14ac:dyDescent="0.2">
      <c r="A102" s="3" t="s">
        <v>10</v>
      </c>
      <c r="B102" s="3">
        <v>2022</v>
      </c>
      <c r="C102" s="3">
        <v>5.0481953233793604</v>
      </c>
      <c r="D102" s="3">
        <v>9.5725230270000008</v>
      </c>
      <c r="E102" s="3">
        <v>115.4348679</v>
      </c>
      <c r="F102" s="3">
        <v>0.210808731</v>
      </c>
      <c r="G102" s="3">
        <v>31.547708005107101</v>
      </c>
      <c r="H102" s="3">
        <f>AVERAGE(H100:H101)</f>
        <v>9.5749999999999993</v>
      </c>
    </row>
    <row r="103" spans="1:8" x14ac:dyDescent="0.2">
      <c r="A103" s="3" t="s">
        <v>10</v>
      </c>
      <c r="B103" s="3">
        <v>2023</v>
      </c>
      <c r="C103" s="3">
        <v>-1.89294979737558</v>
      </c>
      <c r="D103" s="3">
        <v>0.69152876399999996</v>
      </c>
      <c r="E103" s="3">
        <f>AVERAGE(E101:E102)</f>
        <v>115.99715805</v>
      </c>
      <c r="F103" s="3">
        <v>0.286976122</v>
      </c>
      <c r="G103" s="3">
        <v>26.6405121334437</v>
      </c>
      <c r="H103" s="3">
        <f>AVERAGE(H101:H102)</f>
        <v>9.7624999999999993</v>
      </c>
    </row>
    <row r="104" spans="1:8" x14ac:dyDescent="0.2">
      <c r="A104" s="3" t="s">
        <v>12</v>
      </c>
      <c r="B104" s="3">
        <v>1990</v>
      </c>
      <c r="C104" s="3">
        <v>2.8302682996101098</v>
      </c>
      <c r="D104" s="3">
        <v>7.6709089563013597</v>
      </c>
      <c r="E104" s="3">
        <v>104.52214050293</v>
      </c>
      <c r="F104" s="3">
        <v>0.29823570631359198</v>
      </c>
      <c r="G104" s="3">
        <v>121.467851074465</v>
      </c>
      <c r="H104" s="3">
        <v>1.3</v>
      </c>
    </row>
    <row r="105" spans="1:8" x14ac:dyDescent="0.2">
      <c r="A105" s="3" t="s">
        <v>12</v>
      </c>
      <c r="B105" s="3">
        <v>1991</v>
      </c>
      <c r="C105" s="3">
        <v>1.4553718559522799</v>
      </c>
      <c r="D105" s="3">
        <v>-3.6262194272478498</v>
      </c>
      <c r="E105" s="3">
        <v>104.737030029297</v>
      </c>
      <c r="F105" s="3">
        <v>0.37159316566816902</v>
      </c>
      <c r="G105" s="3">
        <v>118.59013771799</v>
      </c>
      <c r="H105" s="3">
        <v>1.2</v>
      </c>
    </row>
    <row r="106" spans="1:8" x14ac:dyDescent="0.2">
      <c r="A106" s="3" t="s">
        <v>12</v>
      </c>
      <c r="B106" s="3">
        <v>1992</v>
      </c>
      <c r="C106" s="3">
        <v>1.11956552513371</v>
      </c>
      <c r="D106" s="3">
        <v>1.82913680401253</v>
      </c>
      <c r="E106" s="3">
        <v>105.012008666992</v>
      </c>
      <c r="F106" s="3">
        <v>0.40571349585633698</v>
      </c>
      <c r="G106" s="3">
        <v>115.069287501636</v>
      </c>
      <c r="H106" s="3">
        <v>1.2</v>
      </c>
    </row>
    <row r="107" spans="1:8" x14ac:dyDescent="0.2">
      <c r="A107" s="3" t="s">
        <v>12</v>
      </c>
      <c r="B107" s="3">
        <v>1993</v>
      </c>
      <c r="C107" s="3">
        <v>-1.3479994754362401</v>
      </c>
      <c r="D107" s="3">
        <v>-2.9565258365459801</v>
      </c>
      <c r="E107" s="3">
        <v>142.57513427734401</v>
      </c>
      <c r="F107" s="3">
        <v>0.39063851782692899</v>
      </c>
      <c r="G107" s="3">
        <v>109.012736996759</v>
      </c>
      <c r="H107" s="3">
        <v>1</v>
      </c>
    </row>
    <row r="108" spans="1:8" x14ac:dyDescent="0.2">
      <c r="A108" s="3" t="s">
        <v>12</v>
      </c>
      <c r="B108" s="3">
        <v>1994</v>
      </c>
      <c r="C108" s="3">
        <v>2.9093187805802798</v>
      </c>
      <c r="D108" s="3">
        <v>3.7644353507183599</v>
      </c>
      <c r="E108" s="3">
        <v>143.30888366699199</v>
      </c>
      <c r="F108" s="3">
        <v>0.308197073686726</v>
      </c>
      <c r="G108" s="3">
        <v>113.23230003361201</v>
      </c>
      <c r="H108" s="3">
        <v>0.9</v>
      </c>
    </row>
    <row r="109" spans="1:8" x14ac:dyDescent="0.2">
      <c r="A109" s="3" t="s">
        <v>12</v>
      </c>
      <c r="B109" s="3">
        <v>1995</v>
      </c>
      <c r="C109" s="3">
        <v>2.1705501239554401</v>
      </c>
      <c r="D109" s="3">
        <v>4.1137418513353499</v>
      </c>
      <c r="E109" s="3">
        <v>144.08758544921901</v>
      </c>
      <c r="F109" s="3">
        <v>0.20943683802032401</v>
      </c>
      <c r="G109" s="3">
        <v>116.378567821327</v>
      </c>
      <c r="H109" s="3">
        <v>1.3</v>
      </c>
    </row>
    <row r="110" spans="1:8" x14ac:dyDescent="0.2">
      <c r="A110" s="3" t="s">
        <v>12</v>
      </c>
      <c r="B110" s="3">
        <v>1996</v>
      </c>
      <c r="C110" s="3">
        <v>1.12365051086847</v>
      </c>
      <c r="D110" s="3">
        <v>0.41537145895529198</v>
      </c>
      <c r="E110" s="3">
        <v>144.00553894043</v>
      </c>
      <c r="F110" s="3">
        <v>0.19539317623819999</v>
      </c>
      <c r="G110" s="3">
        <v>119.212775757383</v>
      </c>
      <c r="H110" s="3">
        <v>1.2</v>
      </c>
    </row>
    <row r="111" spans="1:8" x14ac:dyDescent="0.2">
      <c r="A111" s="3" t="s">
        <v>12</v>
      </c>
      <c r="B111" s="3">
        <v>1997</v>
      </c>
      <c r="C111" s="3">
        <v>3.54280295133769</v>
      </c>
      <c r="D111" s="3">
        <v>7.6795821966710598</v>
      </c>
      <c r="E111" s="3">
        <f>AVERAGE(E109:E110)</f>
        <v>144.0465621948245</v>
      </c>
      <c r="F111" s="3">
        <v>0.241991884983082</v>
      </c>
      <c r="G111" s="3">
        <v>125.68894005618</v>
      </c>
      <c r="H111" s="3">
        <v>1.1000000000000001</v>
      </c>
    </row>
    <row r="112" spans="1:8" x14ac:dyDescent="0.2">
      <c r="A112" s="3" t="s">
        <v>12</v>
      </c>
      <c r="B112" s="3">
        <v>1998</v>
      </c>
      <c r="C112" s="3">
        <v>1.74434783568303</v>
      </c>
      <c r="D112" s="3">
        <v>1.5357760251272501</v>
      </c>
      <c r="E112" s="3">
        <f>AVERAGE(E110:E111)</f>
        <v>144.02605056762724</v>
      </c>
      <c r="F112" s="3">
        <v>0.21352765067094301</v>
      </c>
      <c r="G112" s="3">
        <v>124.70912262631801</v>
      </c>
      <c r="H112" s="3">
        <v>1.3</v>
      </c>
    </row>
    <row r="113" spans="1:8" x14ac:dyDescent="0.2">
      <c r="A113" s="3" t="s">
        <v>12</v>
      </c>
      <c r="B113" s="3">
        <v>1999</v>
      </c>
      <c r="C113" s="3">
        <v>3.3056812210324602</v>
      </c>
      <c r="D113" s="3">
        <v>3.8114635374229699</v>
      </c>
      <c r="E113" s="3">
        <v>142.88415527343801</v>
      </c>
      <c r="F113" s="3">
        <v>0.22918910302971601</v>
      </c>
      <c r="G113" s="3">
        <v>125.169990540949</v>
      </c>
      <c r="H113" s="3">
        <v>1.4</v>
      </c>
    </row>
    <row r="114" spans="1:8" x14ac:dyDescent="0.2">
      <c r="A114" s="3" t="s">
        <v>12</v>
      </c>
      <c r="B114" s="3">
        <v>2000</v>
      </c>
      <c r="C114" s="3">
        <v>3.4654782846127699</v>
      </c>
      <c r="D114" s="3">
        <v>7.1896171539868297</v>
      </c>
      <c r="E114" s="3">
        <v>146.91978454589801</v>
      </c>
      <c r="F114" s="3">
        <v>0.24251795622133401</v>
      </c>
      <c r="G114" s="3">
        <v>142.23013506703401</v>
      </c>
      <c r="H114" s="3">
        <v>1.4</v>
      </c>
    </row>
    <row r="115" spans="1:8" x14ac:dyDescent="0.2">
      <c r="A115" s="3" t="s">
        <v>12</v>
      </c>
      <c r="B115" s="3">
        <v>2001</v>
      </c>
      <c r="C115" s="3">
        <v>0.75246766251338204</v>
      </c>
      <c r="D115" s="3">
        <v>-2.7038739840726902</v>
      </c>
      <c r="E115" s="3">
        <v>155.94616699218801</v>
      </c>
      <c r="F115" s="3">
        <v>0.34395115762366801</v>
      </c>
      <c r="G115" s="3">
        <v>139.57683983461899</v>
      </c>
      <c r="H115" s="3">
        <v>1.6</v>
      </c>
    </row>
    <row r="116" spans="1:8" x14ac:dyDescent="0.2">
      <c r="A116" s="3" t="s">
        <v>12</v>
      </c>
      <c r="B116" s="3">
        <v>2002</v>
      </c>
      <c r="C116" s="3">
        <v>1.2519940858062999</v>
      </c>
      <c r="D116" s="3">
        <v>-4.7139041706051596</v>
      </c>
      <c r="E116" s="3">
        <v>157.64877319335901</v>
      </c>
      <c r="F116" s="3">
        <v>0.44826889482156201</v>
      </c>
      <c r="G116" s="3">
        <v>136.08514948808099</v>
      </c>
      <c r="H116" s="3">
        <v>1.7</v>
      </c>
    </row>
    <row r="117" spans="1:8" x14ac:dyDescent="0.2">
      <c r="A117" s="3" t="s">
        <v>12</v>
      </c>
      <c r="B117" s="3">
        <v>2003</v>
      </c>
      <c r="C117" s="3">
        <v>0.61585263018706404</v>
      </c>
      <c r="D117" s="3">
        <v>0.30293216924010802</v>
      </c>
      <c r="E117" s="3">
        <v>158.87922668457</v>
      </c>
      <c r="F117" s="3">
        <v>0.41864150806905298</v>
      </c>
      <c r="G117" s="3">
        <v>132.71555283388801</v>
      </c>
      <c r="H117" s="3">
        <v>1.9</v>
      </c>
    </row>
    <row r="118" spans="1:8" x14ac:dyDescent="0.2">
      <c r="A118" s="3" t="s">
        <v>12</v>
      </c>
      <c r="B118" s="3">
        <v>2004</v>
      </c>
      <c r="C118" s="3">
        <v>3.1239313721973301</v>
      </c>
      <c r="D118" s="3">
        <v>10.6188450434034</v>
      </c>
      <c r="E118" s="3">
        <v>151.63809204101599</v>
      </c>
      <c r="F118" s="3">
        <v>0.43278824812917499</v>
      </c>
      <c r="G118" s="3">
        <v>136.918405348432</v>
      </c>
      <c r="H118" s="3">
        <v>2</v>
      </c>
    </row>
    <row r="119" spans="1:8" x14ac:dyDescent="0.2">
      <c r="A119" s="3" t="s">
        <v>12</v>
      </c>
      <c r="B119" s="3">
        <v>2005</v>
      </c>
      <c r="C119" s="3">
        <v>1.7604564995883201</v>
      </c>
      <c r="D119" s="3">
        <v>8.1613611310688192</v>
      </c>
      <c r="E119" s="3">
        <v>157.34339904785199</v>
      </c>
      <c r="F119" s="3">
        <v>0.55005570808900905</v>
      </c>
      <c r="G119" s="3">
        <v>144.52905066998301</v>
      </c>
      <c r="H119" s="3">
        <v>2.5</v>
      </c>
    </row>
    <row r="120" spans="1:8" x14ac:dyDescent="0.2">
      <c r="A120" s="3" t="s">
        <v>12</v>
      </c>
      <c r="B120" s="3">
        <v>2006</v>
      </c>
      <c r="C120" s="3">
        <v>1.87817399570736</v>
      </c>
      <c r="D120" s="3">
        <v>3.6925711249569302</v>
      </c>
      <c r="E120" s="3">
        <v>158.68510437011699</v>
      </c>
      <c r="F120" s="3">
        <v>0.659558214980699</v>
      </c>
      <c r="G120" s="3">
        <v>149.56750929951099</v>
      </c>
      <c r="H120" s="3">
        <v>2.9</v>
      </c>
    </row>
    <row r="121" spans="1:8" x14ac:dyDescent="0.2">
      <c r="A121" s="3" t="s">
        <v>12</v>
      </c>
      <c r="B121" s="3">
        <v>2007</v>
      </c>
      <c r="C121" s="3">
        <v>2.9183817320402201</v>
      </c>
      <c r="D121" s="3">
        <v>8.7266405225064307</v>
      </c>
      <c r="E121" s="3">
        <v>159.43989562988301</v>
      </c>
      <c r="F121" s="3">
        <v>0.73433083076591898</v>
      </c>
      <c r="G121" s="3">
        <v>152.46844687530299</v>
      </c>
      <c r="H121" s="3">
        <v>3.4</v>
      </c>
    </row>
    <row r="122" spans="1:8" x14ac:dyDescent="0.2">
      <c r="A122" s="3" t="s">
        <v>12</v>
      </c>
      <c r="B122" s="3">
        <v>2008</v>
      </c>
      <c r="C122" s="3">
        <v>-0.34347631847788301</v>
      </c>
      <c r="D122" s="3">
        <v>2.03594631912721</v>
      </c>
      <c r="E122" s="3">
        <v>160.46881103515599</v>
      </c>
      <c r="F122" s="3">
        <v>0.78997684548014901</v>
      </c>
      <c r="G122" s="3">
        <v>161.08844779044699</v>
      </c>
      <c r="H122" s="3">
        <v>4</v>
      </c>
    </row>
    <row r="123" spans="1:8" x14ac:dyDescent="0.2">
      <c r="A123" s="3" t="s">
        <v>12</v>
      </c>
      <c r="B123" s="3">
        <v>2009</v>
      </c>
      <c r="C123" s="3">
        <v>-2.6925345571239601</v>
      </c>
      <c r="D123" s="3">
        <v>-9.3716835292562504</v>
      </c>
      <c r="E123" s="3">
        <v>159.661544799805</v>
      </c>
      <c r="F123" s="3">
        <v>0.80459957261986104</v>
      </c>
      <c r="G123" s="3">
        <v>135.13840572229</v>
      </c>
      <c r="H123" s="3">
        <v>4.9000000000000004</v>
      </c>
    </row>
    <row r="124" spans="1:8" x14ac:dyDescent="0.2">
      <c r="A124" s="3" t="s">
        <v>12</v>
      </c>
      <c r="B124" s="3">
        <v>2010</v>
      </c>
      <c r="C124" s="3">
        <v>1.77618332811934</v>
      </c>
      <c r="D124" s="3">
        <v>-0.30845287776499197</v>
      </c>
      <c r="E124" s="3">
        <v>160.66047668457</v>
      </c>
      <c r="F124" s="3">
        <v>0.91363939163170904</v>
      </c>
      <c r="G124" s="3">
        <v>150.16256362142701</v>
      </c>
      <c r="H124" s="3">
        <v>6.2</v>
      </c>
    </row>
    <row r="125" spans="1:8" x14ac:dyDescent="0.2">
      <c r="A125" s="3" t="s">
        <v>12</v>
      </c>
      <c r="B125" s="3">
        <v>2011</v>
      </c>
      <c r="C125" s="3">
        <v>0.613616882922983</v>
      </c>
      <c r="D125" s="3">
        <v>9.3832569446481706</v>
      </c>
      <c r="E125" s="3">
        <v>159.34930419921901</v>
      </c>
      <c r="F125" s="3">
        <v>1.3010029017038001</v>
      </c>
      <c r="G125" s="3">
        <v>160.765516888126</v>
      </c>
      <c r="H125" s="3">
        <v>6.7</v>
      </c>
    </row>
    <row r="126" spans="1:8" x14ac:dyDescent="0.2">
      <c r="A126" s="3" t="s">
        <v>12</v>
      </c>
      <c r="B126" s="3">
        <v>2012</v>
      </c>
      <c r="C126" s="3">
        <v>-0.40377505532789798</v>
      </c>
      <c r="D126" s="3">
        <v>-3.03018475467954</v>
      </c>
      <c r="E126" s="3">
        <v>160.11053466796901</v>
      </c>
      <c r="F126" s="3">
        <v>0.62016357933737798</v>
      </c>
      <c r="G126" s="3">
        <v>160.38330142505899</v>
      </c>
      <c r="H126" s="3">
        <v>7.7</v>
      </c>
    </row>
    <row r="127" spans="1:8" x14ac:dyDescent="0.2">
      <c r="A127" s="3" t="s">
        <v>12</v>
      </c>
      <c r="B127" s="3">
        <v>2013</v>
      </c>
      <c r="C127" s="3">
        <v>-0.16617313090489499</v>
      </c>
      <c r="D127" s="3">
        <v>-2.9745406918202502</v>
      </c>
      <c r="E127" s="3">
        <v>161.84588623046901</v>
      </c>
      <c r="F127" s="3">
        <v>0.47134014396662699</v>
      </c>
      <c r="G127" s="3">
        <v>157.573622782434</v>
      </c>
      <c r="H127" s="3">
        <v>8.3000000000000007</v>
      </c>
    </row>
    <row r="128" spans="1:8" x14ac:dyDescent="0.2">
      <c r="A128" s="3" t="s">
        <v>12</v>
      </c>
      <c r="B128" s="3">
        <v>2014</v>
      </c>
      <c r="C128" s="3">
        <v>1.3147746235939299</v>
      </c>
      <c r="D128" s="3">
        <v>4.3379575641569801</v>
      </c>
      <c r="E128" s="3">
        <v>162.42198181152301</v>
      </c>
      <c r="F128" s="3">
        <v>0.44392928847521002</v>
      </c>
      <c r="G128" s="3">
        <v>158.57161095352299</v>
      </c>
      <c r="H128" s="3">
        <v>9.1</v>
      </c>
    </row>
    <row r="129" spans="1:8" x14ac:dyDescent="0.2">
      <c r="A129" s="3" t="s">
        <v>12</v>
      </c>
      <c r="B129" s="3">
        <v>2015</v>
      </c>
      <c r="C129" s="3">
        <v>0.88787640632648401</v>
      </c>
      <c r="D129" s="3">
        <v>4.1139386896675196</v>
      </c>
      <c r="E129" s="3">
        <v>164.07981872558599</v>
      </c>
      <c r="F129" s="3">
        <v>0.57944624167779102</v>
      </c>
      <c r="G129" s="3">
        <v>155.06868204592601</v>
      </c>
      <c r="H129" s="3">
        <v>9.4</v>
      </c>
    </row>
    <row r="130" spans="1:8" x14ac:dyDescent="0.2">
      <c r="A130" s="3" t="s">
        <v>12</v>
      </c>
      <c r="B130" s="3">
        <v>2016</v>
      </c>
      <c r="C130" s="3">
        <v>0.68245474304338005</v>
      </c>
      <c r="D130" s="3">
        <v>6.82141254089996</v>
      </c>
      <c r="E130" s="3">
        <v>160.68927001953099</v>
      </c>
      <c r="F130" s="3">
        <v>0.50630000245137596</v>
      </c>
      <c r="G130" s="3">
        <v>159.057696611945</v>
      </c>
      <c r="H130" s="3">
        <v>9.1999999999999993</v>
      </c>
    </row>
    <row r="131" spans="1:8" x14ac:dyDescent="0.2">
      <c r="A131" s="3" t="s">
        <v>12</v>
      </c>
      <c r="B131" s="3">
        <v>2017</v>
      </c>
      <c r="C131" s="3">
        <v>1.08431155343098</v>
      </c>
      <c r="D131" s="3">
        <v>1.06515140292474</v>
      </c>
      <c r="E131" s="3">
        <v>158.67028808593801</v>
      </c>
      <c r="F131" s="3">
        <v>0.38522801837236897</v>
      </c>
      <c r="G131" s="3">
        <v>166.904078237791</v>
      </c>
      <c r="H131" s="3">
        <v>9.6999999999999993</v>
      </c>
    </row>
    <row r="132" spans="1:8" x14ac:dyDescent="0.2">
      <c r="A132" s="3" t="s">
        <v>12</v>
      </c>
      <c r="B132" s="3">
        <v>2018</v>
      </c>
      <c r="C132" s="3">
        <v>1.4152894724870699</v>
      </c>
      <c r="D132" s="3">
        <v>5.6050070132574596</v>
      </c>
      <c r="E132" s="3">
        <v>156.509765625</v>
      </c>
      <c r="F132" s="3">
        <v>0.45518469527502198</v>
      </c>
      <c r="G132" s="3">
        <v>168.27769287721799</v>
      </c>
      <c r="H132" s="3">
        <v>10.7</v>
      </c>
    </row>
    <row r="133" spans="1:8" x14ac:dyDescent="0.2">
      <c r="A133" s="3" t="s">
        <v>12</v>
      </c>
      <c r="B133" s="3">
        <v>2019</v>
      </c>
      <c r="C133" s="3">
        <v>1.8907193419955599</v>
      </c>
      <c r="D133" s="3">
        <v>7.7760953007043596E-2</v>
      </c>
      <c r="E133" s="3">
        <v>156.63537597656199</v>
      </c>
      <c r="F133" s="3">
        <v>0.540461327098122</v>
      </c>
      <c r="G133" s="3">
        <v>165.46547893198999</v>
      </c>
      <c r="H133" s="3">
        <v>10.199999999999999</v>
      </c>
    </row>
    <row r="134" spans="1:8" x14ac:dyDescent="0.2">
      <c r="A134" s="3" t="s">
        <v>12</v>
      </c>
      <c r="B134" s="3">
        <v>2020</v>
      </c>
      <c r="C134" s="3">
        <v>-5.2024400989905404</v>
      </c>
      <c r="D134" s="3">
        <v>-6.5431717845825998</v>
      </c>
      <c r="E134" s="3">
        <v>151.72750854492199</v>
      </c>
      <c r="F134" s="3">
        <v>0.43099681509972199</v>
      </c>
      <c r="G134" s="3">
        <v>156.95012128278299</v>
      </c>
      <c r="H134" s="3">
        <v>12.3</v>
      </c>
    </row>
    <row r="135" spans="1:8" x14ac:dyDescent="0.2">
      <c r="A135" s="3" t="s">
        <v>12</v>
      </c>
      <c r="B135" s="3">
        <v>2021</v>
      </c>
      <c r="C135" s="3">
        <v>5.7663205718208301</v>
      </c>
      <c r="D135" s="3">
        <v>3.2013591859623598</v>
      </c>
      <c r="E135" s="3">
        <v>143.16351318359401</v>
      </c>
      <c r="F135" s="3">
        <v>0.41160199653225699</v>
      </c>
      <c r="G135" s="3">
        <v>177.39030542473199</v>
      </c>
      <c r="H135" s="3">
        <v>11.7</v>
      </c>
    </row>
    <row r="136" spans="1:8" x14ac:dyDescent="0.2">
      <c r="A136" s="3" t="s">
        <v>12</v>
      </c>
      <c r="B136" s="3">
        <v>2022</v>
      </c>
      <c r="C136" s="3">
        <v>3.3944481087548701</v>
      </c>
      <c r="D136" s="3">
        <v>6.4764332368809399</v>
      </c>
      <c r="E136" s="3">
        <v>142.91807556152301</v>
      </c>
      <c r="F136" s="3">
        <v>0.80816535000186096</v>
      </c>
      <c r="G136" s="3">
        <v>191.99628919572501</v>
      </c>
      <c r="H136" s="3">
        <f>AVERAGE(H134:H135)</f>
        <v>12</v>
      </c>
    </row>
    <row r="137" spans="1:8" x14ac:dyDescent="0.2">
      <c r="A137" s="3" t="s">
        <v>12</v>
      </c>
      <c r="B137" s="3">
        <v>2023</v>
      </c>
      <c r="C137" s="3">
        <v>0.33076154468302799</v>
      </c>
      <c r="D137" s="3">
        <v>1.4839570592577001</v>
      </c>
      <c r="E137" s="3">
        <f>AVERAGE(E135:E136)</f>
        <v>143.04079437255851</v>
      </c>
      <c r="F137" s="3">
        <v>0.91371589041484103</v>
      </c>
      <c r="G137" s="3">
        <v>168.927603708475</v>
      </c>
      <c r="H137" s="3">
        <f>AVERAGE(H135:H136)</f>
        <v>11.85</v>
      </c>
    </row>
    <row r="138" spans="1:8" x14ac:dyDescent="0.2">
      <c r="A138" s="3" t="s">
        <v>13</v>
      </c>
      <c r="B138" s="3">
        <v>1990</v>
      </c>
      <c r="C138" s="3">
        <v>-8.8323875082487096</v>
      </c>
      <c r="D138" s="3">
        <v>1.5448511691044999</v>
      </c>
      <c r="E138" s="3">
        <v>25.904689788818398</v>
      </c>
      <c r="F138" s="3">
        <v>2.94699987458872</v>
      </c>
      <c r="G138" s="3">
        <v>37.496445441125999</v>
      </c>
      <c r="H138" s="3">
        <v>81.599999999999994</v>
      </c>
    </row>
    <row r="139" spans="1:8" x14ac:dyDescent="0.2">
      <c r="A139" s="3" t="s">
        <v>13</v>
      </c>
      <c r="B139" s="3">
        <v>1991</v>
      </c>
      <c r="C139" s="3">
        <v>-6.5735050246250104</v>
      </c>
      <c r="D139" s="3">
        <v>-6.1916837001230398</v>
      </c>
      <c r="E139" s="3">
        <v>27.4238605499268</v>
      </c>
      <c r="F139" s="3">
        <v>2.9164985985817098</v>
      </c>
      <c r="G139" s="3">
        <v>34.638779355671502</v>
      </c>
      <c r="H139" s="3">
        <v>83.2</v>
      </c>
    </row>
    <row r="140" spans="1:8" x14ac:dyDescent="0.2">
      <c r="A140" s="3" t="s">
        <v>13</v>
      </c>
      <c r="B140" s="3">
        <v>1992</v>
      </c>
      <c r="C140" s="3">
        <v>-5.8373758843509602</v>
      </c>
      <c r="D140" s="3">
        <v>-15.7100122916434</v>
      </c>
      <c r="E140" s="3">
        <v>28.309379577636701</v>
      </c>
      <c r="F140" s="3">
        <v>2.8656154509773502</v>
      </c>
      <c r="G140" s="3">
        <v>38.8625921730277</v>
      </c>
      <c r="H140" s="3">
        <v>84.4</v>
      </c>
    </row>
    <row r="141" spans="1:8" x14ac:dyDescent="0.2">
      <c r="A141" s="3" t="s">
        <v>13</v>
      </c>
      <c r="B141" s="3">
        <v>1993</v>
      </c>
      <c r="C141" s="3">
        <v>-10.516604358251501</v>
      </c>
      <c r="D141" s="3">
        <v>-8.0286731275907908</v>
      </c>
      <c r="E141" s="3">
        <f>AVERAGE(E139:E140)</f>
        <v>27.866620063781752</v>
      </c>
      <c r="F141" s="3">
        <v>2.84736268467474</v>
      </c>
      <c r="G141" s="3">
        <v>26.158842958606499</v>
      </c>
      <c r="H141" s="3">
        <v>83.9</v>
      </c>
    </row>
    <row r="142" spans="1:8" x14ac:dyDescent="0.2">
      <c r="A142" s="3" t="s">
        <v>13</v>
      </c>
      <c r="B142" s="3">
        <v>1994</v>
      </c>
      <c r="C142" s="3">
        <v>-0.94394500860292396</v>
      </c>
      <c r="D142" s="3">
        <v>16.132513224635002</v>
      </c>
      <c r="E142" s="3">
        <v>27.093269348144499</v>
      </c>
      <c r="F142" s="3">
        <v>2.8078428743676001</v>
      </c>
      <c r="G142" s="3">
        <v>36.961121005192098</v>
      </c>
      <c r="H142" s="3">
        <v>83.6</v>
      </c>
    </row>
    <row r="143" spans="1:8" x14ac:dyDescent="0.2">
      <c r="A143" s="3" t="s">
        <v>13</v>
      </c>
      <c r="B143" s="3">
        <v>1995</v>
      </c>
      <c r="C143" s="3">
        <v>0.107723326425074</v>
      </c>
      <c r="D143" s="3">
        <v>-2.47261089777101</v>
      </c>
      <c r="E143" s="3">
        <v>26.0642795562744</v>
      </c>
      <c r="F143" s="3">
        <v>2.7452506035689601</v>
      </c>
      <c r="G143" s="3">
        <v>36.682272663700999</v>
      </c>
      <c r="H143" s="3">
        <v>84.5</v>
      </c>
    </row>
    <row r="144" spans="1:8" x14ac:dyDescent="0.2">
      <c r="A144" s="3" t="s">
        <v>13</v>
      </c>
      <c r="B144" s="3">
        <v>1996</v>
      </c>
      <c r="C144" s="3">
        <v>1.4475466909910999</v>
      </c>
      <c r="D144" s="3">
        <v>3.9856833233839799</v>
      </c>
      <c r="E144" s="3">
        <f>AVERAGE(E142:E143)</f>
        <v>26.578774452209451</v>
      </c>
      <c r="F144" s="3">
        <v>2.6914881672872299</v>
      </c>
      <c r="G144" s="3">
        <v>45.115612102044203</v>
      </c>
      <c r="H144" s="3">
        <v>84.9</v>
      </c>
    </row>
    <row r="145" spans="1:8" x14ac:dyDescent="0.2">
      <c r="A145" s="3" t="s">
        <v>13</v>
      </c>
      <c r="B145" s="3">
        <v>1997</v>
      </c>
      <c r="C145" s="3">
        <v>1.79214014657076</v>
      </c>
      <c r="D145" s="3">
        <v>12.459473778388</v>
      </c>
      <c r="E145" s="3">
        <v>24.272729873657202</v>
      </c>
      <c r="F145" s="3">
        <v>2.6515520646413799</v>
      </c>
      <c r="G145" s="3">
        <v>48.469635270445501</v>
      </c>
      <c r="H145" s="3">
        <v>84.7</v>
      </c>
    </row>
    <row r="146" spans="1:8" x14ac:dyDescent="0.2">
      <c r="A146" s="3" t="s">
        <v>13</v>
      </c>
      <c r="B146" s="3">
        <v>1998</v>
      </c>
      <c r="C146" s="3">
        <v>1.9887544872137699</v>
      </c>
      <c r="D146" s="3">
        <v>1.2532145371983201</v>
      </c>
      <c r="E146" s="3">
        <v>25.092750549316399</v>
      </c>
      <c r="F146" s="3">
        <v>2.6480416905765898</v>
      </c>
      <c r="G146" s="3">
        <v>42.294653834407399</v>
      </c>
      <c r="H146" s="3">
        <v>84.5</v>
      </c>
    </row>
    <row r="147" spans="1:8" x14ac:dyDescent="0.2">
      <c r="A147" s="3" t="s">
        <v>13</v>
      </c>
      <c r="B147" s="3">
        <v>1999</v>
      </c>
      <c r="C147" s="3">
        <v>1.7751131231241599</v>
      </c>
      <c r="D147" s="3">
        <v>3.5559134550419702</v>
      </c>
      <c r="E147" s="3">
        <v>26.543779373168899</v>
      </c>
      <c r="F147" s="3">
        <v>2.6529634031470501</v>
      </c>
      <c r="G147" s="3">
        <v>37.238379846481401</v>
      </c>
      <c r="H147" s="3">
        <v>86.2</v>
      </c>
    </row>
    <row r="148" spans="1:8" x14ac:dyDescent="0.2">
      <c r="A148" s="3" t="s">
        <v>13</v>
      </c>
      <c r="B148" s="3">
        <v>2000</v>
      </c>
      <c r="C148" s="3">
        <v>1.1344279222618601</v>
      </c>
      <c r="D148" s="3">
        <v>4.4348390836089804</v>
      </c>
      <c r="E148" s="3">
        <v>27.976160049438501</v>
      </c>
      <c r="F148" s="3">
        <v>2.6327630716406598</v>
      </c>
      <c r="G148" s="3">
        <v>47.927944246014903</v>
      </c>
      <c r="H148" s="3">
        <v>84.6</v>
      </c>
    </row>
    <row r="149" spans="1:8" x14ac:dyDescent="0.2">
      <c r="A149" s="3" t="s">
        <v>13</v>
      </c>
      <c r="B149" s="3">
        <v>2001</v>
      </c>
      <c r="C149" s="3">
        <v>1.6199240802358299</v>
      </c>
      <c r="D149" s="3">
        <v>4.5577719943094603</v>
      </c>
      <c r="E149" s="3">
        <v>32.952980041503899</v>
      </c>
      <c r="F149" s="3">
        <v>2.6264325591531099</v>
      </c>
      <c r="G149" s="3">
        <v>51.572269189036597</v>
      </c>
      <c r="H149" s="3">
        <v>85.3</v>
      </c>
    </row>
    <row r="150" spans="1:8" x14ac:dyDescent="0.2">
      <c r="A150" s="3" t="s">
        <v>13</v>
      </c>
      <c r="B150" s="3">
        <v>2002</v>
      </c>
      <c r="C150" s="3">
        <v>1.71295981541175</v>
      </c>
      <c r="D150" s="3">
        <v>7.5972485057022503</v>
      </c>
      <c r="E150" s="3">
        <v>28.747190475463899</v>
      </c>
      <c r="F150" s="3">
        <v>2.6812481575645299</v>
      </c>
      <c r="G150" s="3">
        <v>48.481722727960303</v>
      </c>
      <c r="H150" s="3">
        <v>85.2</v>
      </c>
    </row>
    <row r="151" spans="1:8" x14ac:dyDescent="0.2">
      <c r="A151" s="3" t="s">
        <v>13</v>
      </c>
      <c r="B151" s="3">
        <v>2003</v>
      </c>
      <c r="C151" s="3">
        <v>2.6158187898113101</v>
      </c>
      <c r="D151" s="3">
        <v>-6.3877841666367496</v>
      </c>
      <c r="E151" s="3">
        <v>30.287979125976602</v>
      </c>
      <c r="F151" s="3">
        <v>2.7274713346256201</v>
      </c>
      <c r="G151" s="3">
        <v>40.243192589452903</v>
      </c>
      <c r="H151" s="3">
        <v>85.3</v>
      </c>
    </row>
    <row r="152" spans="1:8" x14ac:dyDescent="0.2">
      <c r="A152" s="3" t="s">
        <v>13</v>
      </c>
      <c r="B152" s="3">
        <v>2004</v>
      </c>
      <c r="C152" s="3">
        <v>4.1478205763426397</v>
      </c>
      <c r="D152" s="3">
        <v>13.7364711649874</v>
      </c>
      <c r="E152" s="3">
        <v>26.929399490356399</v>
      </c>
      <c r="F152" s="3">
        <v>2.7474150406745301</v>
      </c>
      <c r="G152" s="3">
        <v>41.837742427255698</v>
      </c>
      <c r="H152" s="3">
        <v>85.5</v>
      </c>
    </row>
    <row r="153" spans="1:8" x14ac:dyDescent="0.2">
      <c r="A153" s="3" t="s">
        <v>13</v>
      </c>
      <c r="B153" s="3">
        <v>2005</v>
      </c>
      <c r="C153" s="3">
        <v>-0.55041113463150304</v>
      </c>
      <c r="D153" s="3">
        <v>1.5687788517432899</v>
      </c>
      <c r="E153" s="3">
        <v>27.413049697876001</v>
      </c>
      <c r="F153" s="3">
        <v>2.7557384839424199</v>
      </c>
      <c r="G153" s="3">
        <v>44.997681347847802</v>
      </c>
      <c r="H153" s="3">
        <v>86.3</v>
      </c>
    </row>
    <row r="154" spans="1:8" x14ac:dyDescent="0.2">
      <c r="A154" s="3" t="s">
        <v>13</v>
      </c>
      <c r="B154" s="3">
        <v>2006</v>
      </c>
      <c r="C154" s="3">
        <v>0.99517850162149601</v>
      </c>
      <c r="D154" s="3">
        <v>1.2070287555074899</v>
      </c>
      <c r="E154" s="3">
        <v>23.888170242309599</v>
      </c>
      <c r="F154" s="3">
        <v>2.74855128044116</v>
      </c>
      <c r="G154" s="3">
        <v>47.104434180356698</v>
      </c>
      <c r="H154" s="3">
        <v>85.5</v>
      </c>
    </row>
    <row r="155" spans="1:8" x14ac:dyDescent="0.2">
      <c r="A155" s="3" t="s">
        <v>13</v>
      </c>
      <c r="B155" s="3">
        <v>2007</v>
      </c>
      <c r="C155" s="3">
        <v>1.4405650010097699</v>
      </c>
      <c r="D155" s="3">
        <v>8.3687039316259906</v>
      </c>
      <c r="E155" s="3">
        <v>32.742950439453097</v>
      </c>
      <c r="F155" s="3">
        <v>2.8062782463276399</v>
      </c>
      <c r="G155" s="3">
        <v>53.215690860517803</v>
      </c>
      <c r="H155" s="3">
        <v>80.8</v>
      </c>
    </row>
    <row r="156" spans="1:8" x14ac:dyDescent="0.2">
      <c r="A156" s="3" t="s">
        <v>13</v>
      </c>
      <c r="B156" s="3">
        <v>2008</v>
      </c>
      <c r="C156" s="3">
        <v>-5.4684354254718001E-2</v>
      </c>
      <c r="D156" s="3">
        <v>9.5432199206574104</v>
      </c>
      <c r="E156" s="3">
        <v>37.060100555419901</v>
      </c>
      <c r="F156" s="3">
        <v>2.8625845326992398</v>
      </c>
      <c r="G156" s="3">
        <v>56.9244171562734</v>
      </c>
      <c r="H156" s="3">
        <v>80.8</v>
      </c>
    </row>
    <row r="157" spans="1:8" x14ac:dyDescent="0.2">
      <c r="A157" s="3" t="s">
        <v>13</v>
      </c>
      <c r="B157" s="3">
        <v>2009</v>
      </c>
      <c r="C157" s="3">
        <v>-0.31833427463615699</v>
      </c>
      <c r="D157" s="3">
        <v>-1.1900161078268401</v>
      </c>
      <c r="E157" s="3">
        <v>40.929740905761697</v>
      </c>
      <c r="F157" s="3">
        <v>2.8653922267137202</v>
      </c>
      <c r="G157" s="3">
        <v>42.176107359476497</v>
      </c>
      <c r="H157" s="3">
        <v>79.2</v>
      </c>
    </row>
    <row r="158" spans="1:8" x14ac:dyDescent="0.2">
      <c r="A158" s="3" t="s">
        <v>13</v>
      </c>
      <c r="B158" s="3">
        <v>2010</v>
      </c>
      <c r="C158" s="3">
        <v>1.36421484427274E-4</v>
      </c>
      <c r="D158" s="3">
        <v>8.5773794194101107</v>
      </c>
      <c r="E158" s="3">
        <v>44.0395081981762</v>
      </c>
      <c r="F158" s="3">
        <v>2.85766146651935</v>
      </c>
      <c r="G158" s="3">
        <v>47.238585396595099</v>
      </c>
      <c r="H158" s="3">
        <v>78.599999999999994</v>
      </c>
    </row>
    <row r="159" spans="1:8" x14ac:dyDescent="0.2">
      <c r="A159" s="3" t="s">
        <v>13</v>
      </c>
      <c r="B159" s="3">
        <v>2011</v>
      </c>
      <c r="C159" s="3">
        <v>0.49617436464544101</v>
      </c>
      <c r="D159" s="3">
        <v>5.9507394478968099</v>
      </c>
      <c r="E159" s="3">
        <v>48.970409393310497</v>
      </c>
      <c r="F159" s="3">
        <v>2.8284229707877202</v>
      </c>
      <c r="G159" s="3">
        <v>51.521987603917999</v>
      </c>
      <c r="H159" s="3">
        <v>78.599999999999994</v>
      </c>
    </row>
    <row r="160" spans="1:8" x14ac:dyDescent="0.2">
      <c r="A160" s="3" t="s">
        <v>13</v>
      </c>
      <c r="B160" s="3">
        <v>2012</v>
      </c>
      <c r="C160" s="3">
        <v>1.7238116154850001</v>
      </c>
      <c r="D160" s="3">
        <v>3.8015202362104801</v>
      </c>
      <c r="E160" s="3">
        <v>52.173629760742202</v>
      </c>
      <c r="F160" s="3">
        <v>2.8130471843415998</v>
      </c>
      <c r="G160" s="3">
        <v>50.036012727122902</v>
      </c>
      <c r="H160" s="3">
        <v>77.7</v>
      </c>
    </row>
    <row r="161" spans="1:8" x14ac:dyDescent="0.2">
      <c r="A161" s="3" t="s">
        <v>13</v>
      </c>
      <c r="B161" s="3">
        <v>2013</v>
      </c>
      <c r="C161" s="3">
        <v>2.0871471911614301</v>
      </c>
      <c r="D161" s="3">
        <v>13.9177266642997</v>
      </c>
      <c r="E161" s="3">
        <v>53.981521606445298</v>
      </c>
      <c r="F161" s="3">
        <v>2.8090937101978901</v>
      </c>
      <c r="G161" s="3">
        <v>49.674536346213401</v>
      </c>
      <c r="H161" s="3">
        <v>76.900000000000006</v>
      </c>
    </row>
    <row r="162" spans="1:8" x14ac:dyDescent="0.2">
      <c r="A162" s="3" t="s">
        <v>13</v>
      </c>
      <c r="B162" s="3">
        <v>2014</v>
      </c>
      <c r="C162" s="3">
        <v>2.5687340637998899</v>
      </c>
      <c r="D162" s="3">
        <v>12.8536823537478</v>
      </c>
      <c r="E162" s="3">
        <v>58.179649353027301</v>
      </c>
      <c r="F162" s="3">
        <v>3.0259219503582302</v>
      </c>
      <c r="G162" s="3">
        <v>50.832389308764803</v>
      </c>
      <c r="H162" s="3">
        <v>78.099999999999994</v>
      </c>
    </row>
    <row r="163" spans="1:8" x14ac:dyDescent="0.2">
      <c r="A163" s="3" t="s">
        <v>13</v>
      </c>
      <c r="B163" s="3">
        <v>2015</v>
      </c>
      <c r="C163" s="3">
        <v>2.4012336870962101</v>
      </c>
      <c r="D163" s="3">
        <v>-3.7854127361852798</v>
      </c>
      <c r="E163" s="3">
        <v>59.554710388183601</v>
      </c>
      <c r="F163" s="3">
        <v>3.1393434603640098</v>
      </c>
      <c r="G163" s="3">
        <v>45.540146827939303</v>
      </c>
      <c r="H163" s="3">
        <v>78.8</v>
      </c>
    </row>
    <row r="164" spans="1:8" x14ac:dyDescent="0.2">
      <c r="A164" s="3" t="s">
        <v>13</v>
      </c>
      <c r="B164" s="3">
        <v>2016</v>
      </c>
      <c r="C164" s="3">
        <v>1.45711722669677</v>
      </c>
      <c r="D164" s="3">
        <v>11.420674197582199</v>
      </c>
      <c r="E164" s="3">
        <v>60.465591430664098</v>
      </c>
      <c r="F164" s="3">
        <v>2.9893322506781899</v>
      </c>
      <c r="G164" s="3">
        <v>40.638631526826799</v>
      </c>
      <c r="H164" s="3">
        <v>79.2</v>
      </c>
    </row>
    <row r="165" spans="1:8" x14ac:dyDescent="0.2">
      <c r="A165" s="3" t="s">
        <v>13</v>
      </c>
      <c r="B165" s="3">
        <v>2017</v>
      </c>
      <c r="C165" s="3">
        <v>0.647004976201075</v>
      </c>
      <c r="D165" s="3">
        <v>1.2171722080733101</v>
      </c>
      <c r="E165" s="3">
        <v>50.637009289431198</v>
      </c>
      <c r="F165" s="3">
        <v>2.8349979818917701</v>
      </c>
      <c r="G165" s="3">
        <v>39.199021605262899</v>
      </c>
      <c r="H165" s="3">
        <v>78.7</v>
      </c>
    </row>
    <row r="166" spans="1:8" x14ac:dyDescent="0.2">
      <c r="A166" s="3" t="s">
        <v>13</v>
      </c>
      <c r="B166" s="3">
        <v>2018</v>
      </c>
      <c r="C166" s="3">
        <v>1.1151494686158401</v>
      </c>
      <c r="D166" s="3">
        <v>5.8473758101259499</v>
      </c>
      <c r="E166" s="3">
        <v>46.4729476206602</v>
      </c>
      <c r="F166" s="3">
        <v>2.7703098751938802</v>
      </c>
      <c r="G166" s="3">
        <v>40.587602877027997</v>
      </c>
      <c r="H166" s="3">
        <v>78.900000000000006</v>
      </c>
    </row>
    <row r="167" spans="1:8" x14ac:dyDescent="0.2">
      <c r="A167" s="3" t="s">
        <v>13</v>
      </c>
      <c r="B167" s="3">
        <v>2019</v>
      </c>
      <c r="C167" s="3">
        <v>0.63641529054996204</v>
      </c>
      <c r="D167" s="3">
        <v>10.1985252010134</v>
      </c>
      <c r="E167" s="3">
        <v>44.422853982615898</v>
      </c>
      <c r="F167" s="3">
        <v>2.7816444124694399</v>
      </c>
      <c r="G167" s="3">
        <v>43.3785132480415</v>
      </c>
      <c r="H167" s="3">
        <v>78.900000000000006</v>
      </c>
    </row>
    <row r="168" spans="1:8" x14ac:dyDescent="0.2">
      <c r="A168" s="3" t="s">
        <v>13</v>
      </c>
      <c r="B168" s="3">
        <v>2020</v>
      </c>
      <c r="C168" s="3">
        <v>-2.4347603112168099</v>
      </c>
      <c r="D168" s="3">
        <v>14.6330327759624</v>
      </c>
      <c r="E168" s="3">
        <v>45.259028706221002</v>
      </c>
      <c r="F168" s="3">
        <v>2.7244863481235</v>
      </c>
      <c r="G168" s="3">
        <v>33.738831362387103</v>
      </c>
      <c r="H168" s="3">
        <v>79.2</v>
      </c>
    </row>
    <row r="169" spans="1:8" x14ac:dyDescent="0.2">
      <c r="A169" s="3" t="s">
        <v>13</v>
      </c>
      <c r="B169" s="3">
        <v>2021</v>
      </c>
      <c r="C169" s="3">
        <v>0.63135199158119804</v>
      </c>
      <c r="D169" s="3">
        <v>-17.1296191768608</v>
      </c>
      <c r="E169" s="3">
        <v>45.028110504150398</v>
      </c>
      <c r="F169" s="3">
        <v>2.65496076580698</v>
      </c>
      <c r="G169" s="3">
        <v>36.730834718855803</v>
      </c>
      <c r="H169" s="3">
        <f>AVERAGE(H167:H168)</f>
        <v>79.050000000000011</v>
      </c>
    </row>
    <row r="170" spans="1:8" x14ac:dyDescent="0.2">
      <c r="A170" s="3" t="s">
        <v>13</v>
      </c>
      <c r="B170" s="3">
        <v>2022</v>
      </c>
      <c r="C170" s="3">
        <v>1.0450299752460099</v>
      </c>
      <c r="D170" s="3">
        <v>-5.0149829189920601</v>
      </c>
      <c r="E170" s="3">
        <v>45.143669128417997</v>
      </c>
      <c r="F170" s="3">
        <v>2.6290509096127299</v>
      </c>
      <c r="G170" s="3">
        <v>41.286602559467902</v>
      </c>
      <c r="H170" s="3">
        <f>AVERAGE(H168:H169)</f>
        <v>79.125</v>
      </c>
    </row>
    <row r="171" spans="1:8" x14ac:dyDescent="0.2">
      <c r="A171" s="3" t="s">
        <v>13</v>
      </c>
      <c r="B171" s="3">
        <v>2023</v>
      </c>
      <c r="C171" s="3">
        <v>0.55578708187459802</v>
      </c>
      <c r="D171" s="3">
        <v>4.5076348508485804</v>
      </c>
      <c r="E171" s="3">
        <v>44.389579772949197</v>
      </c>
      <c r="F171" s="3">
        <v>2.6424533613482102</v>
      </c>
      <c r="G171" s="3">
        <v>37.217728175997102</v>
      </c>
      <c r="H171" s="3">
        <f>AVERAGE(H169:H170)</f>
        <v>79.087500000000006</v>
      </c>
    </row>
    <row r="172" spans="1:8" x14ac:dyDescent="0.2">
      <c r="A172" s="3" t="s">
        <v>14</v>
      </c>
      <c r="B172" s="3">
        <v>1990</v>
      </c>
      <c r="C172" s="3">
        <f>AVERAGE(C173:C174)</f>
        <v>-6.0053598197949096</v>
      </c>
      <c r="D172" s="3">
        <f>AVERAGE(D173:D174)</f>
        <v>-10.314301524733816</v>
      </c>
      <c r="E172" s="3">
        <v>91.089691162109403</v>
      </c>
      <c r="F172" s="3">
        <v>-0.26783077321083698</v>
      </c>
      <c r="G172" s="3">
        <v>63.051278584512502</v>
      </c>
      <c r="H172" s="3">
        <v>3.6</v>
      </c>
    </row>
    <row r="173" spans="1:8" x14ac:dyDescent="0.2">
      <c r="A173" s="3" t="s">
        <v>14</v>
      </c>
      <c r="B173" s="3">
        <v>1991</v>
      </c>
      <c r="C173" s="3">
        <v>-11.4025060102752</v>
      </c>
      <c r="D173" s="3">
        <v>-28.929588214207701</v>
      </c>
      <c r="E173" s="3">
        <v>90.416763305664105</v>
      </c>
      <c r="F173" s="3">
        <v>-0.240064841789636</v>
      </c>
      <c r="G173" s="3">
        <v>70.771227667196996</v>
      </c>
      <c r="H173" s="3">
        <v>4</v>
      </c>
    </row>
    <row r="174" spans="1:8" x14ac:dyDescent="0.2">
      <c r="A174" s="3" t="s">
        <v>14</v>
      </c>
      <c r="B174" s="3">
        <v>1992</v>
      </c>
      <c r="C174" s="3">
        <v>-0.60821362931461898</v>
      </c>
      <c r="D174" s="3">
        <v>8.3009851647400694</v>
      </c>
      <c r="E174" s="3">
        <v>87.856719970703097</v>
      </c>
      <c r="F174" s="3">
        <v>0.102241165106867</v>
      </c>
      <c r="G174" s="3">
        <v>77.961131084888805</v>
      </c>
      <c r="H174" s="3">
        <v>5.9</v>
      </c>
    </row>
    <row r="175" spans="1:8" x14ac:dyDescent="0.2">
      <c r="A175" s="3" t="s">
        <v>14</v>
      </c>
      <c r="B175" s="3">
        <v>1993</v>
      </c>
      <c r="C175" s="3">
        <v>-4.20531271520019E-2</v>
      </c>
      <c r="D175" s="3">
        <v>2.8950308386595802</v>
      </c>
      <c r="E175" s="3">
        <v>91.016632080078097</v>
      </c>
      <c r="F175" s="3">
        <v>0.10394704247664401</v>
      </c>
      <c r="G175" s="3">
        <v>78.197738183019595</v>
      </c>
      <c r="H175" s="3">
        <v>5.8</v>
      </c>
    </row>
    <row r="176" spans="1:8" x14ac:dyDescent="0.2">
      <c r="A176" s="3" t="s">
        <v>14</v>
      </c>
      <c r="B176" s="3">
        <v>1994</v>
      </c>
      <c r="C176" s="3">
        <v>2.8721435385473901</v>
      </c>
      <c r="D176" s="3">
        <v>19.881760986549899</v>
      </c>
      <c r="E176" s="3">
        <v>93.954780578613295</v>
      </c>
      <c r="F176" s="3">
        <v>3.6121765585612503E-2</v>
      </c>
      <c r="G176" s="3">
        <v>74.803018079919497</v>
      </c>
      <c r="H176" s="3">
        <v>5.9</v>
      </c>
    </row>
    <row r="177" spans="1:8" x14ac:dyDescent="0.2">
      <c r="A177" s="3" t="s">
        <v>14</v>
      </c>
      <c r="B177" s="3">
        <v>1995</v>
      </c>
      <c r="C177" s="3">
        <v>6.28655461084485</v>
      </c>
      <c r="D177" s="3">
        <v>22.072079592892202</v>
      </c>
      <c r="E177" s="3">
        <v>97.803596496582003</v>
      </c>
      <c r="F177" s="3">
        <v>-6.1314062723811097E-2</v>
      </c>
      <c r="G177" s="3">
        <v>82.900999072525295</v>
      </c>
      <c r="H177" s="3">
        <v>5.3</v>
      </c>
    </row>
    <row r="178" spans="1:8" x14ac:dyDescent="0.2">
      <c r="A178" s="3" t="s">
        <v>14</v>
      </c>
      <c r="B178" s="3">
        <v>1996</v>
      </c>
      <c r="C178" s="3">
        <v>4.2898876015126604</v>
      </c>
      <c r="D178" s="3">
        <v>13.9313100474523</v>
      </c>
      <c r="E178" s="3">
        <v>101.244979858398</v>
      </c>
      <c r="F178" s="3">
        <v>-0.11638129923463</v>
      </c>
      <c r="G178" s="3">
        <v>80.599557959660004</v>
      </c>
      <c r="H178" s="3">
        <v>5.2</v>
      </c>
    </row>
    <row r="179" spans="1:8" x14ac:dyDescent="0.2">
      <c r="A179" s="3" t="s">
        <v>14</v>
      </c>
      <c r="B179" s="3">
        <v>1997</v>
      </c>
      <c r="C179" s="3">
        <v>-0.48866000322362901</v>
      </c>
      <c r="D179" s="3">
        <v>-8.32178916647287</v>
      </c>
      <c r="E179" s="3">
        <v>90.700630187988295</v>
      </c>
      <c r="F179" s="3">
        <v>-0.107762749274352</v>
      </c>
      <c r="G179" s="3">
        <v>84.153230667723307</v>
      </c>
      <c r="H179" s="3">
        <v>5.7</v>
      </c>
    </row>
    <row r="180" spans="1:8" x14ac:dyDescent="0.2">
      <c r="A180" s="3" t="s">
        <v>14</v>
      </c>
      <c r="B180" s="3">
        <v>1998</v>
      </c>
      <c r="C180" s="3">
        <v>-0.29873322283299297</v>
      </c>
      <c r="D180" s="3">
        <v>-3.0152667696477198</v>
      </c>
      <c r="E180" s="3">
        <v>84.305923461914105</v>
      </c>
      <c r="F180" s="3">
        <v>-9.4744751657158205E-2</v>
      </c>
      <c r="G180" s="3">
        <v>83.9386523207327</v>
      </c>
      <c r="H180" s="3">
        <v>6</v>
      </c>
    </row>
    <row r="181" spans="1:8" x14ac:dyDescent="0.2">
      <c r="A181" s="3" t="s">
        <v>14</v>
      </c>
      <c r="B181" s="3">
        <v>1999</v>
      </c>
      <c r="C181" s="3">
        <v>1.48199783268869</v>
      </c>
      <c r="D181" s="3">
        <v>-2.1662460053914701</v>
      </c>
      <c r="E181" s="3">
        <v>84.652580261230497</v>
      </c>
      <c r="F181" s="3">
        <v>-0.102175934295454</v>
      </c>
      <c r="G181" s="3">
        <v>85.457123639611396</v>
      </c>
      <c r="H181" s="3">
        <v>6.5</v>
      </c>
    </row>
    <row r="182" spans="1:8" x14ac:dyDescent="0.2">
      <c r="A182" s="3" t="s">
        <v>14</v>
      </c>
      <c r="B182" s="3">
        <v>2000</v>
      </c>
      <c r="C182" s="3">
        <v>4.3027395214150896</v>
      </c>
      <c r="D182" s="3">
        <v>10.657135856457201</v>
      </c>
      <c r="E182" s="3">
        <v>89.399520874023395</v>
      </c>
      <c r="F182" s="3">
        <v>-0.28041410807888401</v>
      </c>
      <c r="G182" s="3">
        <v>97.498395632787407</v>
      </c>
      <c r="H182" s="3">
        <v>5.9</v>
      </c>
    </row>
    <row r="183" spans="1:8" x14ac:dyDescent="0.2">
      <c r="A183" s="3" t="s">
        <v>14</v>
      </c>
      <c r="B183" s="3">
        <v>2001</v>
      </c>
      <c r="C183" s="3">
        <v>3.3046271463705401</v>
      </c>
      <c r="D183" s="3">
        <v>6.4886123775384199</v>
      </c>
      <c r="E183" s="3">
        <v>94.585136413574205</v>
      </c>
      <c r="F183" s="3">
        <v>-0.37571970433590501</v>
      </c>
      <c r="G183" s="3">
        <v>98.536873730018897</v>
      </c>
      <c r="H183" s="3">
        <v>6.3</v>
      </c>
    </row>
    <row r="184" spans="1:8" x14ac:dyDescent="0.2">
      <c r="A184" s="3" t="s">
        <v>14</v>
      </c>
      <c r="B184" s="3">
        <v>2002</v>
      </c>
      <c r="C184" s="3">
        <v>1.7094695806992599</v>
      </c>
      <c r="D184" s="3">
        <v>1.17360023306378</v>
      </c>
      <c r="E184" s="3">
        <v>95.289749145507798</v>
      </c>
      <c r="F184" s="3">
        <v>-0.19290161756416699</v>
      </c>
      <c r="G184" s="3">
        <v>90.879271545658199</v>
      </c>
      <c r="H184" s="3">
        <v>7.3</v>
      </c>
    </row>
    <row r="185" spans="1:8" x14ac:dyDescent="0.2">
      <c r="A185" s="3" t="s">
        <v>14</v>
      </c>
      <c r="B185" s="3">
        <v>2003</v>
      </c>
      <c r="C185" s="3">
        <v>3.33040637169763</v>
      </c>
      <c r="D185" s="3">
        <v>0.32598227635323002</v>
      </c>
      <c r="E185" s="3">
        <v>96.047111511230497</v>
      </c>
      <c r="F185" s="3">
        <v>-2.8620590719165999E-2</v>
      </c>
      <c r="G185" s="3">
        <v>94.646860066560805</v>
      </c>
      <c r="H185" s="3">
        <v>6.7</v>
      </c>
    </row>
    <row r="186" spans="1:8" x14ac:dyDescent="0.2">
      <c r="A186" s="3" t="s">
        <v>14</v>
      </c>
      <c r="B186" s="3">
        <v>2004</v>
      </c>
      <c r="C186" s="3">
        <v>4.7044682085933403</v>
      </c>
      <c r="D186" s="3">
        <v>7.1243010804931499</v>
      </c>
      <c r="E186" s="3">
        <v>95.474571228027301</v>
      </c>
      <c r="F186" s="3">
        <v>3.0434848302716599E-2</v>
      </c>
      <c r="G186" s="3">
        <v>113.173975970415</v>
      </c>
      <c r="H186" s="3">
        <v>7.1</v>
      </c>
    </row>
    <row r="187" spans="1:8" x14ac:dyDescent="0.2">
      <c r="A187" s="3" t="s">
        <v>14</v>
      </c>
      <c r="B187" s="3">
        <v>2005</v>
      </c>
      <c r="C187" s="3">
        <v>6.2279862796133596</v>
      </c>
      <c r="D187" s="3">
        <v>3.8186151012735099</v>
      </c>
      <c r="E187" s="3">
        <v>96.049240112304702</v>
      </c>
      <c r="F187" s="3">
        <v>0.13832598004671801</v>
      </c>
      <c r="G187" s="3">
        <v>121.191287316105</v>
      </c>
      <c r="H187" s="3">
        <v>7.5</v>
      </c>
    </row>
    <row r="188" spans="1:8" x14ac:dyDescent="0.2">
      <c r="A188" s="3" t="s">
        <v>14</v>
      </c>
      <c r="B188" s="3">
        <v>2006</v>
      </c>
      <c r="C188" s="3">
        <v>6.3348326750270196</v>
      </c>
      <c r="D188" s="3">
        <v>9.3087979657828708</v>
      </c>
      <c r="E188" s="3">
        <v>97.459716796875</v>
      </c>
      <c r="F188" s="3">
        <v>0.27079562923218498</v>
      </c>
      <c r="G188" s="3">
        <v>127.05101505501599</v>
      </c>
      <c r="H188" s="3">
        <v>7.9</v>
      </c>
    </row>
    <row r="189" spans="1:8" x14ac:dyDescent="0.2">
      <c r="A189" s="3" t="s">
        <v>14</v>
      </c>
      <c r="B189" s="3">
        <v>2007</v>
      </c>
      <c r="C189" s="3">
        <v>4.8750467118827299</v>
      </c>
      <c r="D189" s="3">
        <v>14.165625423103901</v>
      </c>
      <c r="E189" s="3">
        <v>97.715278625488295</v>
      </c>
      <c r="F189" s="3">
        <v>0.58354220538511303</v>
      </c>
      <c r="G189" s="3">
        <v>129.876739504889</v>
      </c>
      <c r="H189" s="3">
        <v>8.3000000000000007</v>
      </c>
    </row>
    <row r="190" spans="1:8" x14ac:dyDescent="0.2">
      <c r="A190" s="3" t="s">
        <v>14</v>
      </c>
      <c r="B190" s="3">
        <v>2008</v>
      </c>
      <c r="C190" s="3">
        <v>1.7647087097952401</v>
      </c>
      <c r="D190" s="3">
        <v>0.54527761464426305</v>
      </c>
      <c r="E190" s="3">
        <v>98.081329345703097</v>
      </c>
      <c r="F190" s="3">
        <v>0.82941260299303299</v>
      </c>
      <c r="G190" s="3">
        <v>123.904809929948</v>
      </c>
      <c r="H190" s="3">
        <v>9</v>
      </c>
    </row>
    <row r="191" spans="1:8" x14ac:dyDescent="0.2">
      <c r="A191" s="3" t="s">
        <v>14</v>
      </c>
      <c r="B191" s="3">
        <v>2009</v>
      </c>
      <c r="C191" s="3">
        <v>-5.33917400043343</v>
      </c>
      <c r="D191" s="3">
        <v>-17.9853397887656</v>
      </c>
      <c r="E191" s="3">
        <v>97.906303405761705</v>
      </c>
      <c r="F191" s="3">
        <v>0.56972945141806097</v>
      </c>
      <c r="G191" s="3">
        <v>113.049254784875</v>
      </c>
      <c r="H191" s="3">
        <v>10.199999999999999</v>
      </c>
    </row>
    <row r="192" spans="1:8" x14ac:dyDescent="0.2">
      <c r="A192" s="3" t="s">
        <v>14</v>
      </c>
      <c r="B192" s="3">
        <v>2010</v>
      </c>
      <c r="C192" s="3">
        <v>2.41582950473446</v>
      </c>
      <c r="D192" s="3">
        <v>4.6930903639909003</v>
      </c>
      <c r="E192" s="3">
        <v>98.6544189453125</v>
      </c>
      <c r="F192" s="3">
        <v>0.29136167418042003</v>
      </c>
      <c r="G192" s="3">
        <v>126.756480116798</v>
      </c>
      <c r="H192" s="3">
        <v>10.9</v>
      </c>
    </row>
    <row r="193" spans="1:8" x14ac:dyDescent="0.2">
      <c r="A193" s="3" t="s">
        <v>14</v>
      </c>
      <c r="B193" s="3">
        <v>2011</v>
      </c>
      <c r="C193" s="3">
        <v>1.5621861746910799</v>
      </c>
      <c r="D193" s="3">
        <v>1.7925581980152301</v>
      </c>
      <c r="E193" s="3">
        <v>99.446731567382798</v>
      </c>
      <c r="F193" s="3">
        <v>0.206747667335417</v>
      </c>
      <c r="G193" s="3">
        <v>136.75085554243799</v>
      </c>
      <c r="H193" s="3">
        <v>12.2</v>
      </c>
    </row>
    <row r="194" spans="1:8" x14ac:dyDescent="0.2">
      <c r="A194" s="3" t="s">
        <v>14</v>
      </c>
      <c r="B194" s="3">
        <v>2012</v>
      </c>
      <c r="C194" s="3">
        <v>-0.909418373536937</v>
      </c>
      <c r="D194" s="3">
        <v>-4.6987218435236402</v>
      </c>
      <c r="E194" s="3">
        <v>99.774963378906193</v>
      </c>
      <c r="F194" s="3">
        <v>0.13992565574097199</v>
      </c>
      <c r="G194" s="3">
        <v>145.48019539693499</v>
      </c>
      <c r="H194" s="3">
        <v>12.8</v>
      </c>
    </row>
    <row r="195" spans="1:8" x14ac:dyDescent="0.2">
      <c r="A195" s="3" t="s">
        <v>14</v>
      </c>
      <c r="B195" s="3">
        <v>2013</v>
      </c>
      <c r="C195" s="3">
        <v>-7.4962986387959105E-2</v>
      </c>
      <c r="D195" s="3">
        <v>-4.1478943086713</v>
      </c>
      <c r="E195" s="3">
        <v>106.87506866455099</v>
      </c>
      <c r="F195" s="3">
        <v>3.3169946050307597E-2</v>
      </c>
      <c r="G195" s="3">
        <v>145.50223062496099</v>
      </c>
      <c r="H195" s="3">
        <v>13.9</v>
      </c>
    </row>
    <row r="196" spans="1:8" x14ac:dyDescent="0.2">
      <c r="A196" s="3" t="s">
        <v>14</v>
      </c>
      <c r="B196" s="3">
        <v>2014</v>
      </c>
      <c r="C196" s="3">
        <v>2.1376275406407901</v>
      </c>
      <c r="D196" s="3">
        <v>7.0564115633004603</v>
      </c>
      <c r="E196" s="3">
        <v>106.11850738525401</v>
      </c>
      <c r="F196" s="3">
        <v>0.105277581527518</v>
      </c>
      <c r="G196" s="3">
        <v>156.41512282688601</v>
      </c>
      <c r="H196" s="3">
        <v>14.8</v>
      </c>
    </row>
    <row r="197" spans="1:8" x14ac:dyDescent="0.2">
      <c r="A197" s="3" t="s">
        <v>14</v>
      </c>
      <c r="B197" s="3">
        <v>2015</v>
      </c>
      <c r="C197" s="3">
        <v>4.75262406551973</v>
      </c>
      <c r="D197" s="3">
        <v>11.6746738831225</v>
      </c>
      <c r="E197" s="3">
        <v>104.810516357422</v>
      </c>
      <c r="F197" s="3">
        <v>0.19658874847265301</v>
      </c>
      <c r="G197" s="3">
        <v>154.01840099763299</v>
      </c>
      <c r="H197" s="3">
        <v>14.8</v>
      </c>
    </row>
    <row r="198" spans="1:8" x14ac:dyDescent="0.2">
      <c r="A198" s="3" t="s">
        <v>14</v>
      </c>
      <c r="B198" s="3">
        <v>2016</v>
      </c>
      <c r="C198" s="3">
        <v>2.3840542620700198</v>
      </c>
      <c r="D198" s="3">
        <v>-3.7736852048177401</v>
      </c>
      <c r="E198" s="3">
        <v>103.015083312988</v>
      </c>
      <c r="F198" s="3">
        <v>0.19204841584268401</v>
      </c>
      <c r="G198" s="3">
        <v>148.54700466443501</v>
      </c>
      <c r="H198" s="3">
        <v>14.8</v>
      </c>
    </row>
    <row r="199" spans="1:8" x14ac:dyDescent="0.2">
      <c r="A199" s="3" t="s">
        <v>14</v>
      </c>
      <c r="B199" s="3">
        <v>2017</v>
      </c>
      <c r="C199" s="3">
        <v>4.8945501835221101</v>
      </c>
      <c r="D199" s="3">
        <v>5.4773778990562496</v>
      </c>
      <c r="E199" s="3">
        <v>102.204696655273</v>
      </c>
      <c r="F199" s="3">
        <v>0.26564266354898503</v>
      </c>
      <c r="G199" s="3">
        <v>147.75083485476199</v>
      </c>
      <c r="H199" s="3">
        <v>14.5</v>
      </c>
    </row>
    <row r="200" spans="1:8" x14ac:dyDescent="0.2">
      <c r="A200" s="3" t="s">
        <v>14</v>
      </c>
      <c r="B200" s="3">
        <v>2018</v>
      </c>
      <c r="C200" s="3">
        <v>2.4869877120805199</v>
      </c>
      <c r="D200" s="3">
        <v>6.3551425862841597</v>
      </c>
      <c r="E200" s="3">
        <v>101.514892578125</v>
      </c>
      <c r="F200" s="3">
        <v>0.33442726229979403</v>
      </c>
      <c r="G200" s="3">
        <v>145.14171789078901</v>
      </c>
      <c r="H200" s="3">
        <v>14.7</v>
      </c>
    </row>
    <row r="201" spans="1:8" x14ac:dyDescent="0.2">
      <c r="A201" s="3" t="s">
        <v>14</v>
      </c>
      <c r="B201" s="3">
        <v>2019</v>
      </c>
      <c r="C201" s="3">
        <v>3.1587480193220001</v>
      </c>
      <c r="D201" s="3">
        <v>5.6934776845694302</v>
      </c>
      <c r="E201" s="3">
        <v>100.21556854248</v>
      </c>
      <c r="F201" s="3">
        <v>0.39378886420217502</v>
      </c>
      <c r="G201" s="3">
        <v>138.15460999387099</v>
      </c>
      <c r="H201" s="3">
        <v>15.9</v>
      </c>
    </row>
    <row r="202" spans="1:8" x14ac:dyDescent="0.2">
      <c r="A202" s="3" t="s">
        <v>14</v>
      </c>
      <c r="B202" s="3">
        <v>2020</v>
      </c>
      <c r="C202" s="3">
        <v>-5.5349196890977197</v>
      </c>
      <c r="D202" s="3">
        <v>-9.2832434718434804</v>
      </c>
      <c r="E202" s="3">
        <v>99.329261779785199</v>
      </c>
      <c r="F202" s="3">
        <v>0.24322268221187901</v>
      </c>
      <c r="G202" s="3">
        <v>128.78043030596501</v>
      </c>
      <c r="H202" s="3">
        <v>17</v>
      </c>
    </row>
    <row r="203" spans="1:8" x14ac:dyDescent="0.2">
      <c r="A203" s="3" t="s">
        <v>14</v>
      </c>
      <c r="B203" s="3">
        <v>2021</v>
      </c>
      <c r="C203" s="3">
        <v>5.9310696748996898</v>
      </c>
      <c r="D203" s="3">
        <v>18.4783067952227</v>
      </c>
      <c r="E203" s="3">
        <v>102.08994293212901</v>
      </c>
      <c r="F203" s="3">
        <v>-1.8118714100254201</v>
      </c>
      <c r="G203" s="3">
        <v>137.37811630286799</v>
      </c>
      <c r="H203" s="3">
        <v>17.2</v>
      </c>
    </row>
    <row r="204" spans="1:8" x14ac:dyDescent="0.2">
      <c r="A204" s="3" t="s">
        <v>14</v>
      </c>
      <c r="B204" s="3">
        <v>2022</v>
      </c>
      <c r="C204" s="3">
        <v>1.24409473071174</v>
      </c>
      <c r="D204" s="3">
        <v>10.1667571795219</v>
      </c>
      <c r="E204" s="3">
        <v>102.93556213378901</v>
      </c>
      <c r="F204" s="3">
        <v>1.5709725672010999</v>
      </c>
      <c r="G204" s="3">
        <v>144.01149410939701</v>
      </c>
      <c r="H204" s="3">
        <f>AVERAGE(H202:H203)</f>
        <v>17.100000000000001</v>
      </c>
    </row>
    <row r="205" spans="1:8" x14ac:dyDescent="0.2">
      <c r="A205" s="3" t="s">
        <v>14</v>
      </c>
      <c r="B205" s="3">
        <v>2023</v>
      </c>
      <c r="C205" s="3">
        <v>-1.85042130485776</v>
      </c>
      <c r="D205" s="3">
        <v>-6.5335325204656698</v>
      </c>
      <c r="E205" s="3">
        <f>AVERAGE(E203:E204)</f>
        <v>102.51275253295901</v>
      </c>
      <c r="F205" s="3">
        <v>1.78238907045946</v>
      </c>
      <c r="G205" s="3">
        <v>132.95209315884901</v>
      </c>
      <c r="H205" s="3">
        <f>AVERAGE(H203:H204)</f>
        <v>17.149999999999999</v>
      </c>
    </row>
    <row r="206" spans="1:8" x14ac:dyDescent="0.2">
      <c r="A206" s="3" t="s">
        <v>15</v>
      </c>
      <c r="B206" s="3">
        <v>1990</v>
      </c>
      <c r="C206" s="3">
        <v>0.246189628753513</v>
      </c>
      <c r="D206" s="3">
        <v>-6.2831395783027499</v>
      </c>
      <c r="E206" s="3">
        <v>113.078971862793</v>
      </c>
      <c r="F206" s="3">
        <v>0.44338207391429701</v>
      </c>
      <c r="G206" s="3">
        <v>45.839013236005499</v>
      </c>
      <c r="H206" s="3">
        <v>24.5</v>
      </c>
    </row>
    <row r="207" spans="1:8" x14ac:dyDescent="0.2">
      <c r="A207" s="3" t="s">
        <v>15</v>
      </c>
      <c r="B207" s="3">
        <v>1991</v>
      </c>
      <c r="C207" s="3">
        <v>-6.3932487564221203</v>
      </c>
      <c r="D207" s="3">
        <v>-23.327223948787399</v>
      </c>
      <c r="E207" s="3">
        <v>113.86441040039099</v>
      </c>
      <c r="F207" s="3">
        <v>0.54617201818790295</v>
      </c>
      <c r="G207" s="3">
        <v>43.481412446929703</v>
      </c>
      <c r="H207" s="3">
        <v>24</v>
      </c>
    </row>
    <row r="208" spans="1:8" x14ac:dyDescent="0.2">
      <c r="A208" s="3" t="s">
        <v>15</v>
      </c>
      <c r="B208" s="3">
        <v>1992</v>
      </c>
      <c r="C208" s="3">
        <v>-3.85315269130695</v>
      </c>
      <c r="D208" s="3">
        <v>-11.550320457301201</v>
      </c>
      <c r="E208" s="3">
        <v>116.974082946777</v>
      </c>
      <c r="F208" s="3">
        <v>0.56190985074608402</v>
      </c>
      <c r="G208" s="3">
        <v>50.239426320383103</v>
      </c>
      <c r="H208" s="3">
        <v>25.1</v>
      </c>
    </row>
    <row r="209" spans="1:8" x14ac:dyDescent="0.2">
      <c r="A209" s="3" t="s">
        <v>15</v>
      </c>
      <c r="B209" s="3">
        <v>1993</v>
      </c>
      <c r="C209" s="3">
        <v>-1.25873678383374</v>
      </c>
      <c r="D209" s="3">
        <v>-10.8025537581763</v>
      </c>
      <c r="E209" s="3">
        <v>113.945106506348</v>
      </c>
      <c r="F209" s="3">
        <v>0.48385408885828501</v>
      </c>
      <c r="G209" s="3">
        <v>58.2315150099287</v>
      </c>
      <c r="H209" s="3">
        <v>26</v>
      </c>
    </row>
    <row r="210" spans="1:8" x14ac:dyDescent="0.2">
      <c r="A210" s="3" t="s">
        <v>15</v>
      </c>
      <c r="B210" s="3">
        <v>1994</v>
      </c>
      <c r="C210" s="3">
        <v>3.5171997943212898</v>
      </c>
      <c r="D210" s="3">
        <v>11.772713300838699</v>
      </c>
      <c r="E210" s="3">
        <v>116.124557495117</v>
      </c>
      <c r="F210" s="3">
        <v>0.431048902829755</v>
      </c>
      <c r="G210" s="3">
        <v>62.4991726055204</v>
      </c>
      <c r="H210" s="3">
        <v>25.1</v>
      </c>
    </row>
    <row r="211" spans="1:8" x14ac:dyDescent="0.2">
      <c r="A211" s="3" t="s">
        <v>15</v>
      </c>
      <c r="B211" s="3">
        <v>1995</v>
      </c>
      <c r="C211" s="3">
        <v>3.8373094628075801</v>
      </c>
      <c r="D211" s="3">
        <v>12.3556219061837</v>
      </c>
      <c r="E211" s="3">
        <v>116.060340881348</v>
      </c>
      <c r="F211" s="3">
        <v>0.38165533345721397</v>
      </c>
      <c r="G211" s="3">
        <v>64.135535376927294</v>
      </c>
      <c r="H211" s="3">
        <v>27.3</v>
      </c>
    </row>
    <row r="212" spans="1:8" x14ac:dyDescent="0.2">
      <c r="A212" s="3" t="s">
        <v>15</v>
      </c>
      <c r="B212" s="3">
        <v>1996</v>
      </c>
      <c r="C212" s="3">
        <v>3.3231619294020001</v>
      </c>
      <c r="D212" s="3">
        <v>3.0105947760411298</v>
      </c>
      <c r="E212" s="3">
        <v>117.399612426758</v>
      </c>
      <c r="F212" s="3">
        <v>0.32803791362748103</v>
      </c>
      <c r="G212" s="3">
        <v>65.790325269423505</v>
      </c>
      <c r="H212" s="3">
        <v>26.9</v>
      </c>
    </row>
    <row r="213" spans="1:8" x14ac:dyDescent="0.2">
      <c r="A213" s="3" t="s">
        <v>15</v>
      </c>
      <c r="B213" s="3">
        <v>1997</v>
      </c>
      <c r="C213" s="3">
        <v>6.0817679326024203</v>
      </c>
      <c r="D213" s="3">
        <v>14.317718940936899</v>
      </c>
      <c r="E213" s="3">
        <v>119.05597686767599</v>
      </c>
      <c r="F213" s="3">
        <v>0.29737733042639503</v>
      </c>
      <c r="G213" s="3">
        <v>68.247806146401402</v>
      </c>
      <c r="H213" s="3">
        <v>28.8</v>
      </c>
    </row>
    <row r="214" spans="1:8" x14ac:dyDescent="0.2">
      <c r="A214" s="3" t="s">
        <v>15</v>
      </c>
      <c r="B214" s="3">
        <v>1998</v>
      </c>
      <c r="C214" s="3">
        <v>5.1746886160243299</v>
      </c>
      <c r="D214" s="3">
        <v>12.919413266821101</v>
      </c>
      <c r="E214" s="3">
        <v>118.430450439453</v>
      </c>
      <c r="F214" s="3">
        <v>0.26547296243630097</v>
      </c>
      <c r="G214" s="3">
        <v>66.991057119844598</v>
      </c>
      <c r="H214" s="3">
        <v>30.5</v>
      </c>
    </row>
    <row r="215" spans="1:8" x14ac:dyDescent="0.2">
      <c r="A215" s="3" t="s">
        <v>15</v>
      </c>
      <c r="B215" s="3">
        <v>1999</v>
      </c>
      <c r="C215" s="3">
        <v>4.1472572963088199</v>
      </c>
      <c r="D215" s="3">
        <v>0.53380315022747005</v>
      </c>
      <c r="E215" s="3">
        <v>121.148979187012</v>
      </c>
      <c r="F215" s="3">
        <v>0.232116249119004</v>
      </c>
      <c r="G215" s="3">
        <v>66.254492150557994</v>
      </c>
      <c r="H215" s="3">
        <v>30.2</v>
      </c>
    </row>
    <row r="216" spans="1:8" x14ac:dyDescent="0.2">
      <c r="A216" s="3" t="s">
        <v>15</v>
      </c>
      <c r="B216" s="3">
        <v>2000</v>
      </c>
      <c r="C216" s="3">
        <v>5.5344139586926202</v>
      </c>
      <c r="D216" s="3">
        <v>10.778928646160301</v>
      </c>
      <c r="E216" s="3">
        <v>125.493049621582</v>
      </c>
      <c r="F216" s="3">
        <v>0.2076065154133</v>
      </c>
      <c r="G216" s="3">
        <v>74.925578871731702</v>
      </c>
      <c r="H216" s="3">
        <v>31.7</v>
      </c>
    </row>
    <row r="217" spans="1:8" x14ac:dyDescent="0.2">
      <c r="A217" s="3" t="s">
        <v>15</v>
      </c>
      <c r="B217" s="3">
        <v>2001</v>
      </c>
      <c r="C217" s="3">
        <v>2.4068291234746799</v>
      </c>
      <c r="D217" s="3">
        <v>-0.18416641087998201</v>
      </c>
      <c r="E217" s="3">
        <v>128.17486572265599</v>
      </c>
      <c r="F217" s="3">
        <v>0.22768734188637399</v>
      </c>
      <c r="G217" s="3">
        <v>70.284137663972103</v>
      </c>
      <c r="H217" s="3">
        <v>29.2</v>
      </c>
    </row>
    <row r="218" spans="1:8" x14ac:dyDescent="0.2">
      <c r="A218" s="3" t="s">
        <v>15</v>
      </c>
      <c r="B218" s="3">
        <v>2002</v>
      </c>
      <c r="C218" s="3">
        <v>1.4411539532779301</v>
      </c>
      <c r="D218" s="3">
        <v>-2.0342992312241299</v>
      </c>
      <c r="E218" s="3">
        <v>129.48783874511699</v>
      </c>
      <c r="F218" s="3">
        <v>0.242381050233372</v>
      </c>
      <c r="G218" s="3">
        <v>69.320937752627302</v>
      </c>
      <c r="H218" s="3">
        <v>29.5</v>
      </c>
    </row>
    <row r="219" spans="1:8" x14ac:dyDescent="0.2">
      <c r="A219" s="3" t="s">
        <v>15</v>
      </c>
      <c r="B219" s="3">
        <v>2003</v>
      </c>
      <c r="C219" s="3">
        <v>1.76883494255338</v>
      </c>
      <c r="D219" s="3">
        <v>2.5811903899553199</v>
      </c>
      <c r="E219" s="3">
        <v>132.23541259765599</v>
      </c>
      <c r="F219" s="3">
        <v>0.238457240068217</v>
      </c>
      <c r="G219" s="3">
        <v>68.071502959515897</v>
      </c>
      <c r="H219" s="3">
        <v>28.4</v>
      </c>
    </row>
    <row r="220" spans="1:8" x14ac:dyDescent="0.2">
      <c r="A220" s="3" t="s">
        <v>15</v>
      </c>
      <c r="B220" s="3">
        <v>2004</v>
      </c>
      <c r="C220" s="3">
        <v>3.7038374684509101</v>
      </c>
      <c r="D220" s="3">
        <v>5.54326334620092</v>
      </c>
      <c r="E220" s="3">
        <v>110.782669067383</v>
      </c>
      <c r="F220" s="3">
        <v>0.29035036151858401</v>
      </c>
      <c r="G220" s="3">
        <v>70.967802899061994</v>
      </c>
      <c r="H220" s="3">
        <v>31.1</v>
      </c>
    </row>
    <row r="221" spans="1:8" x14ac:dyDescent="0.2">
      <c r="A221" s="3" t="s">
        <v>15</v>
      </c>
      <c r="B221" s="3">
        <v>2005</v>
      </c>
      <c r="C221" s="3">
        <v>2.42615662485386</v>
      </c>
      <c r="D221" s="3">
        <v>8.0086531813822894</v>
      </c>
      <c r="E221" s="3">
        <v>111.32610321044901</v>
      </c>
      <c r="F221" s="3">
        <v>0.342248594286999</v>
      </c>
      <c r="G221" s="3">
        <v>76.588974044429307</v>
      </c>
      <c r="H221" s="3">
        <v>31.5</v>
      </c>
    </row>
    <row r="222" spans="1:8" x14ac:dyDescent="0.2">
      <c r="A222" s="3" t="s">
        <v>15</v>
      </c>
      <c r="B222" s="3">
        <v>2006</v>
      </c>
      <c r="C222" s="3">
        <v>3.6211349352773499</v>
      </c>
      <c r="D222" s="3">
        <v>-0.21680776378278199</v>
      </c>
      <c r="E222" s="3">
        <v>110.27703857421901</v>
      </c>
      <c r="F222" s="3">
        <v>0.38377713630510402</v>
      </c>
      <c r="G222" s="3">
        <v>82.000566929498305</v>
      </c>
      <c r="H222" s="3">
        <v>31.2</v>
      </c>
    </row>
    <row r="223" spans="1:8" x14ac:dyDescent="0.2">
      <c r="A223" s="3" t="s">
        <v>15</v>
      </c>
      <c r="B223" s="3">
        <v>2007</v>
      </c>
      <c r="C223" s="3">
        <v>4.8657213874429202</v>
      </c>
      <c r="D223" s="3">
        <v>10.4893947232281</v>
      </c>
      <c r="E223" s="3">
        <v>109.04290008544901</v>
      </c>
      <c r="F223" s="3">
        <v>0.42542983210063101</v>
      </c>
      <c r="G223" s="3">
        <v>82.8631608209175</v>
      </c>
      <c r="H223" s="3">
        <v>31.8</v>
      </c>
    </row>
    <row r="224" spans="1:8" x14ac:dyDescent="0.2">
      <c r="A224" s="3" t="s">
        <v>15</v>
      </c>
      <c r="B224" s="3">
        <v>2008</v>
      </c>
      <c r="C224" s="3">
        <v>0.31632050933755801</v>
      </c>
      <c r="D224" s="3">
        <v>-1.4327452522755399</v>
      </c>
      <c r="E224" s="3">
        <v>108.298301696777</v>
      </c>
      <c r="F224" s="3">
        <v>0.46554928450769401</v>
      </c>
      <c r="G224" s="3">
        <v>86.189659876552696</v>
      </c>
      <c r="H224" s="3">
        <v>34.6</v>
      </c>
    </row>
    <row r="225" spans="1:8" x14ac:dyDescent="0.2">
      <c r="A225" s="3" t="s">
        <v>15</v>
      </c>
      <c r="B225" s="3">
        <v>2009</v>
      </c>
      <c r="C225" s="3">
        <v>-8.5146043988931002</v>
      </c>
      <c r="D225" s="3">
        <v>-19.950977597902298</v>
      </c>
      <c r="E225" s="3">
        <v>107.70229339599599</v>
      </c>
      <c r="F225" s="3">
        <v>0.47824639348291098</v>
      </c>
      <c r="G225" s="3">
        <v>70.127933529589797</v>
      </c>
      <c r="H225" s="3">
        <v>32.5</v>
      </c>
    </row>
    <row r="226" spans="1:8" x14ac:dyDescent="0.2">
      <c r="A226" s="3" t="s">
        <v>15</v>
      </c>
      <c r="B226" s="3">
        <v>2010</v>
      </c>
      <c r="C226" s="3">
        <v>2.69737646257957</v>
      </c>
      <c r="D226" s="3">
        <v>10.9710650620713</v>
      </c>
      <c r="E226" s="3">
        <v>108.60939025878901</v>
      </c>
      <c r="F226" s="3">
        <v>0.45749453546583102</v>
      </c>
      <c r="G226" s="3">
        <v>75.461208523122906</v>
      </c>
      <c r="H226" s="3">
        <v>33.4</v>
      </c>
    </row>
    <row r="227" spans="1:8" x14ac:dyDescent="0.2">
      <c r="A227" s="3" t="s">
        <v>15</v>
      </c>
      <c r="B227" s="3">
        <v>2011</v>
      </c>
      <c r="C227" s="3">
        <v>1.91685355447029</v>
      </c>
      <c r="D227" s="3">
        <v>9.8521956749588409</v>
      </c>
      <c r="E227" s="3">
        <v>109.24893188476599</v>
      </c>
      <c r="F227" s="3">
        <v>0.46355870749913097</v>
      </c>
      <c r="G227" s="3">
        <v>78.715944448660593</v>
      </c>
      <c r="H227" s="3">
        <v>35.1</v>
      </c>
    </row>
    <row r="228" spans="1:8" x14ac:dyDescent="0.2">
      <c r="A228" s="3" t="s">
        <v>15</v>
      </c>
      <c r="B228" s="3">
        <v>2012</v>
      </c>
      <c r="C228" s="3">
        <v>-1.9902909838456</v>
      </c>
      <c r="D228" s="3">
        <v>-5.2397920439278103</v>
      </c>
      <c r="E228" s="3">
        <v>109.962677001953</v>
      </c>
      <c r="F228" s="3">
        <v>0.47580948668320899</v>
      </c>
      <c r="G228" s="3">
        <v>79.430376588248194</v>
      </c>
      <c r="H228" s="3">
        <v>38.700000000000003</v>
      </c>
    </row>
    <row r="229" spans="1:8" x14ac:dyDescent="0.2">
      <c r="A229" s="3" t="s">
        <v>15</v>
      </c>
      <c r="B229" s="3">
        <v>2013</v>
      </c>
      <c r="C229" s="3">
        <v>-1.4349015794664699</v>
      </c>
      <c r="D229" s="3">
        <v>-4.2206057617227701</v>
      </c>
      <c r="E229" s="3">
        <v>145.65344238281199</v>
      </c>
      <c r="F229" s="3">
        <v>0.46072377278529503</v>
      </c>
      <c r="G229" s="3">
        <v>77.485171771574002</v>
      </c>
      <c r="H229" s="3">
        <v>38.5</v>
      </c>
    </row>
    <row r="230" spans="1:8" x14ac:dyDescent="0.2">
      <c r="A230" s="3" t="s">
        <v>15</v>
      </c>
      <c r="B230" s="3">
        <v>2014</v>
      </c>
      <c r="C230" s="3">
        <v>-0.88880152581160099</v>
      </c>
      <c r="D230" s="3">
        <v>-1.5940101261477699</v>
      </c>
      <c r="E230" s="3">
        <v>147.41331481933599</v>
      </c>
      <c r="F230" s="3">
        <v>0.41356020751941402</v>
      </c>
      <c r="G230" s="3">
        <v>74.627771975419606</v>
      </c>
      <c r="H230" s="3">
        <v>41.2</v>
      </c>
    </row>
    <row r="231" spans="1:8" x14ac:dyDescent="0.2">
      <c r="A231" s="3" t="s">
        <v>15</v>
      </c>
      <c r="B231" s="3">
        <v>2015</v>
      </c>
      <c r="C231" s="3">
        <v>0.13612744613141101</v>
      </c>
      <c r="D231" s="3">
        <v>0.38152128888790998</v>
      </c>
      <c r="E231" s="3">
        <v>150.81921386718801</v>
      </c>
      <c r="F231" s="3">
        <v>0.32938388581850703</v>
      </c>
      <c r="G231" s="3">
        <v>71.961825378701405</v>
      </c>
      <c r="H231" s="3">
        <v>43.2</v>
      </c>
    </row>
    <row r="232" spans="1:8" x14ac:dyDescent="0.2">
      <c r="A232" s="3" t="s">
        <v>15</v>
      </c>
      <c r="B232" s="3">
        <v>2016</v>
      </c>
      <c r="C232" s="3">
        <v>2.27754381365189</v>
      </c>
      <c r="D232" s="3">
        <v>9.2324732864216905</v>
      </c>
      <c r="E232" s="3">
        <v>152.471435546875</v>
      </c>
      <c r="F232" s="3">
        <v>0.28742140168763702</v>
      </c>
      <c r="G232" s="3">
        <v>71.722210117885894</v>
      </c>
      <c r="H232" s="3">
        <v>42.4</v>
      </c>
    </row>
    <row r="233" spans="1:8" x14ac:dyDescent="0.2">
      <c r="A233" s="3" t="s">
        <v>15</v>
      </c>
      <c r="B233" s="3">
        <v>2017</v>
      </c>
      <c r="C233" s="3">
        <v>3.0612318178970401</v>
      </c>
      <c r="D233" s="3">
        <v>5.2629486032408899</v>
      </c>
      <c r="E233" s="3">
        <v>153.58370971679699</v>
      </c>
      <c r="F233" s="3">
        <v>0.23467053170545299</v>
      </c>
      <c r="G233" s="3">
        <v>75.938782231004097</v>
      </c>
      <c r="H233" s="3">
        <v>44.4</v>
      </c>
    </row>
    <row r="234" spans="1:8" x14ac:dyDescent="0.2">
      <c r="A234" s="3" t="s">
        <v>15</v>
      </c>
      <c r="B234" s="3">
        <v>2018</v>
      </c>
      <c r="C234" s="3">
        <v>1.05884328934074</v>
      </c>
      <c r="D234" s="3">
        <v>6.4466774961278297</v>
      </c>
      <c r="E234" s="3">
        <v>153.65142822265599</v>
      </c>
      <c r="F234" s="3">
        <v>0.132641040791912</v>
      </c>
      <c r="G234" s="3">
        <v>79.143614842284606</v>
      </c>
      <c r="H234" s="3">
        <v>44.2</v>
      </c>
    </row>
    <row r="235" spans="1:8" x14ac:dyDescent="0.2">
      <c r="A235" s="3" t="s">
        <v>15</v>
      </c>
      <c r="B235" s="3">
        <v>2019</v>
      </c>
      <c r="C235" s="3">
        <v>1.23812095605712</v>
      </c>
      <c r="D235" s="3">
        <v>-4.7218525419217503</v>
      </c>
      <c r="E235" s="3">
        <v>144.613204956055</v>
      </c>
      <c r="F235" s="3">
        <v>0.110191690491055</v>
      </c>
      <c r="G235" s="3">
        <v>80.564150294736706</v>
      </c>
      <c r="H235" s="3">
        <v>45.4</v>
      </c>
    </row>
    <row r="236" spans="1:8" x14ac:dyDescent="0.2">
      <c r="A236" s="3" t="s">
        <v>15</v>
      </c>
      <c r="B236" s="3">
        <v>2020</v>
      </c>
      <c r="C236" s="3">
        <v>-2.6309987067821901</v>
      </c>
      <c r="D236" s="3">
        <v>-0.23466309084814399</v>
      </c>
      <c r="E236" s="3">
        <v>143.12290954589801</v>
      </c>
      <c r="F236" s="3">
        <v>0.14364119721284699</v>
      </c>
      <c r="G236" s="3">
        <v>72.184595599588803</v>
      </c>
      <c r="H236" s="3">
        <v>47.3</v>
      </c>
    </row>
    <row r="237" spans="1:8" x14ac:dyDescent="0.2">
      <c r="A237" s="3" t="s">
        <v>15</v>
      </c>
      <c r="B237" s="3">
        <v>2021</v>
      </c>
      <c r="C237" s="3">
        <v>2.5219767080553201</v>
      </c>
      <c r="D237" s="3">
        <v>1.8238500597371501</v>
      </c>
      <c r="E237" s="3">
        <v>143.36134338378901</v>
      </c>
      <c r="F237" s="3">
        <v>0.20728859440734801</v>
      </c>
      <c r="G237" s="3">
        <v>79.789278191378202</v>
      </c>
      <c r="H237" s="3">
        <v>50.2</v>
      </c>
    </row>
    <row r="238" spans="1:8" x14ac:dyDescent="0.2">
      <c r="A238" s="3" t="s">
        <v>15</v>
      </c>
      <c r="B238" s="3">
        <v>2022</v>
      </c>
      <c r="C238" s="3">
        <v>1.1745350109886099</v>
      </c>
      <c r="D238" s="3">
        <v>10.5820881840682</v>
      </c>
      <c r="E238" s="3">
        <v>144.852462768555</v>
      </c>
      <c r="F238" s="3">
        <v>0.271944526506117</v>
      </c>
      <c r="G238" s="3">
        <v>94.132058739534997</v>
      </c>
      <c r="H238" s="3">
        <f>AVERAGE(H236:H237)</f>
        <v>48.75</v>
      </c>
    </row>
    <row r="239" spans="1:8" x14ac:dyDescent="0.2">
      <c r="A239" s="3" t="s">
        <v>15</v>
      </c>
      <c r="B239" s="3">
        <v>2023</v>
      </c>
      <c r="C239" s="3">
        <v>-1.65611536097759</v>
      </c>
      <c r="D239" s="3">
        <v>-18.9316444783394</v>
      </c>
      <c r="E239" s="3">
        <f>AVERAGE(E237:E238)</f>
        <v>144.10690307617199</v>
      </c>
      <c r="F239" s="3">
        <v>0.49919237538106198</v>
      </c>
      <c r="G239" s="3">
        <v>85.333674813405494</v>
      </c>
      <c r="H239" s="3">
        <f>AVERAGE(H237:H238)</f>
        <v>49.475000000000001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60BB-3CD6-E44F-AEDE-4AFEE4319EFD}">
  <dimension ref="A1:I239"/>
  <sheetViews>
    <sheetView zoomScale="87" zoomScaleNormal="90" workbookViewId="0">
      <selection activeCell="D9" sqref="A1:I239"/>
    </sheetView>
  </sheetViews>
  <sheetFormatPr baseColWidth="10" defaultRowHeight="16" x14ac:dyDescent="0.2"/>
  <cols>
    <col min="1" max="2" width="10.83203125" style="2"/>
    <col min="3" max="3" width="29.5" style="2" bestFit="1" customWidth="1"/>
    <col min="4" max="4" width="21" style="2" bestFit="1" customWidth="1"/>
    <col min="5" max="5" width="34.1640625" style="2" bestFit="1" customWidth="1"/>
    <col min="6" max="6" width="34.1640625" style="2" customWidth="1"/>
    <col min="7" max="7" width="15.83203125" style="2" bestFit="1" customWidth="1"/>
    <col min="8" max="8" width="12.1640625" style="2" bestFit="1" customWidth="1"/>
    <col min="9" max="9" width="27.83203125" style="2" bestFit="1" customWidth="1"/>
    <col min="10" max="16384" width="10.83203125" style="2"/>
  </cols>
  <sheetData>
    <row r="1" spans="1:9" x14ac:dyDescent="0.2">
      <c r="A1" s="3" t="s">
        <v>0</v>
      </c>
      <c r="B1" s="3" t="s">
        <v>3</v>
      </c>
      <c r="C1" s="4" t="s">
        <v>1</v>
      </c>
      <c r="D1" s="3" t="s">
        <v>6</v>
      </c>
      <c r="E1" s="3" t="s">
        <v>16</v>
      </c>
      <c r="F1" s="3" t="s">
        <v>17</v>
      </c>
      <c r="G1" s="3" t="s">
        <v>8</v>
      </c>
      <c r="H1" s="3" t="s">
        <v>9</v>
      </c>
      <c r="I1" s="5" t="s">
        <v>11</v>
      </c>
    </row>
    <row r="2" spans="1:9" x14ac:dyDescent="0.2">
      <c r="A2" s="3" t="s">
        <v>2</v>
      </c>
      <c r="B2" s="3">
        <v>1990</v>
      </c>
      <c r="C2" s="3">
        <v>0.7</v>
      </c>
      <c r="D2" s="3">
        <v>-8.8096001810281201</v>
      </c>
      <c r="E2" s="3">
        <v>69.676811218261705</v>
      </c>
      <c r="F2" s="3">
        <f>LOG(G2)</f>
        <v>5.2944106746455645E-2</v>
      </c>
      <c r="G2" s="3">
        <v>1.1296505204557901</v>
      </c>
      <c r="H2" s="3">
        <v>19.8150673537315</v>
      </c>
      <c r="I2" s="3">
        <v>4.2</v>
      </c>
    </row>
    <row r="3" spans="1:9" x14ac:dyDescent="0.2">
      <c r="A3" s="3" t="s">
        <v>2</v>
      </c>
      <c r="B3" s="3">
        <v>1991</v>
      </c>
      <c r="C3" s="3">
        <v>-1.4</v>
      </c>
      <c r="D3" s="3">
        <v>32.781231534018403</v>
      </c>
      <c r="E3" s="3">
        <v>70.964561462402301</v>
      </c>
      <c r="F3" s="3">
        <f t="shared" ref="F3:F66" si="0">LOG(G3)</f>
        <v>0.12589120904894424</v>
      </c>
      <c r="G3" s="3">
        <v>1.33626074073779</v>
      </c>
      <c r="H3" s="3">
        <v>19.786448124097401</v>
      </c>
      <c r="I3" s="3">
        <v>4.5</v>
      </c>
    </row>
    <row r="4" spans="1:9" x14ac:dyDescent="0.2">
      <c r="A4" s="3" t="s">
        <v>2</v>
      </c>
      <c r="B4" s="3">
        <v>1992</v>
      </c>
      <c r="C4" s="3">
        <v>2.1</v>
      </c>
      <c r="D4" s="3">
        <v>14.132617736267701</v>
      </c>
      <c r="E4" s="3">
        <v>75.462570190429702</v>
      </c>
      <c r="F4" s="3">
        <f t="shared" si="0"/>
        <v>0.14204066787126429</v>
      </c>
      <c r="G4" s="3">
        <v>1.38688569247935</v>
      </c>
      <c r="H4" s="3">
        <v>19.950594502392299</v>
      </c>
      <c r="I4" s="3">
        <v>4.8</v>
      </c>
    </row>
    <row r="5" spans="1:9" x14ac:dyDescent="0.2">
      <c r="A5" s="3" t="s">
        <v>2</v>
      </c>
      <c r="B5" s="3">
        <v>1993</v>
      </c>
      <c r="C5" s="3">
        <v>1.4</v>
      </c>
      <c r="D5" s="3">
        <v>9.4420180838301206</v>
      </c>
      <c r="E5" s="3">
        <v>77.516227722167997</v>
      </c>
      <c r="F5" s="3">
        <f t="shared" si="0"/>
        <v>0.12013941935852429</v>
      </c>
      <c r="G5" s="3">
        <v>1.3186799997774099</v>
      </c>
      <c r="H5" s="3">
        <v>20.0446187019752</v>
      </c>
      <c r="I5" s="3">
        <v>4.3</v>
      </c>
    </row>
    <row r="6" spans="1:9" x14ac:dyDescent="0.2">
      <c r="A6" s="3" t="s">
        <v>2</v>
      </c>
      <c r="B6" s="3">
        <v>1994</v>
      </c>
      <c r="C6" s="3">
        <v>2.8</v>
      </c>
      <c r="D6" s="3">
        <v>12.8216531277138</v>
      </c>
      <c r="E6" s="3">
        <v>78.368278503417997</v>
      </c>
      <c r="F6" s="3">
        <f t="shared" si="0"/>
        <v>8.8595343132135698E-2</v>
      </c>
      <c r="G6" s="3">
        <v>1.2262960888682</v>
      </c>
      <c r="H6" s="3">
        <v>21.055459161745301</v>
      </c>
      <c r="I6" s="3">
        <v>4.0999999999999996</v>
      </c>
    </row>
    <row r="7" spans="1:9" x14ac:dyDescent="0.2">
      <c r="A7" s="3" t="s">
        <v>2</v>
      </c>
      <c r="B7" s="3">
        <v>1995</v>
      </c>
      <c r="C7" s="3">
        <v>1.5</v>
      </c>
      <c r="D7" s="3">
        <v>4.4085318668686302</v>
      </c>
      <c r="E7" s="3">
        <v>79.440460205078097</v>
      </c>
      <c r="F7" s="3">
        <f t="shared" si="0"/>
        <v>7.5834117895767703E-2</v>
      </c>
      <c r="G7" s="3">
        <v>1.1907870909020899</v>
      </c>
      <c r="H7" s="3">
        <v>22.453381649056801</v>
      </c>
      <c r="I7" s="3">
        <v>4.7</v>
      </c>
    </row>
    <row r="8" spans="1:9" x14ac:dyDescent="0.2">
      <c r="A8" s="3" t="s">
        <v>2</v>
      </c>
      <c r="B8" s="3">
        <v>1996</v>
      </c>
      <c r="C8" s="3">
        <v>2.6</v>
      </c>
      <c r="D8" s="3">
        <v>-1.0391205319625401</v>
      </c>
      <c r="E8" s="3">
        <v>78.833358764648395</v>
      </c>
      <c r="F8" s="3">
        <f t="shared" si="0"/>
        <v>6.573339715257831E-2</v>
      </c>
      <c r="G8" s="3">
        <v>1.16341161998189</v>
      </c>
      <c r="H8" s="3">
        <v>22.687071990241201</v>
      </c>
      <c r="I8" s="3">
        <v>4.8</v>
      </c>
    </row>
    <row r="9" spans="1:9" x14ac:dyDescent="0.2">
      <c r="A9" s="3" t="s">
        <v>2</v>
      </c>
      <c r="B9" s="3">
        <v>1997</v>
      </c>
      <c r="C9" s="3">
        <v>3.2</v>
      </c>
      <c r="D9" s="3">
        <v>8.2343110177059806</v>
      </c>
      <c r="E9" s="3">
        <f>AVERAGE(E7:E8)</f>
        <v>79.136909484863253</v>
      </c>
      <c r="F9" s="3">
        <f t="shared" si="0"/>
        <v>8.0612165432939198E-2</v>
      </c>
      <c r="G9" s="3">
        <v>1.2039602970127199</v>
      </c>
      <c r="H9" s="3">
        <v>23.428327802617801</v>
      </c>
      <c r="I9" s="3">
        <v>4.5</v>
      </c>
    </row>
    <row r="10" spans="1:9" x14ac:dyDescent="0.2">
      <c r="A10" s="3" t="s">
        <v>2</v>
      </c>
      <c r="B10" s="3">
        <v>1998</v>
      </c>
      <c r="C10" s="3">
        <v>3.3</v>
      </c>
      <c r="D10" s="3">
        <v>6.8524402037523897</v>
      </c>
      <c r="E10" s="3">
        <v>70.507736206054702</v>
      </c>
      <c r="F10" s="3">
        <f t="shared" si="0"/>
        <v>6.6592208418277662E-2</v>
      </c>
      <c r="G10" s="3">
        <v>1.1657145264258899</v>
      </c>
      <c r="H10" s="3">
        <v>22.825893979763698</v>
      </c>
      <c r="I10" s="3">
        <v>4.5</v>
      </c>
    </row>
    <row r="11" spans="1:9" x14ac:dyDescent="0.2">
      <c r="A11" s="3" t="s">
        <v>2</v>
      </c>
      <c r="B11" s="3">
        <v>1999</v>
      </c>
      <c r="C11" s="3">
        <v>3.6</v>
      </c>
      <c r="D11" s="3">
        <v>-15.4562449846908</v>
      </c>
      <c r="E11" s="3">
        <v>71.152427673339801</v>
      </c>
      <c r="F11" s="3">
        <f t="shared" si="0"/>
        <v>6.0070510704864903E-2</v>
      </c>
      <c r="G11" s="3">
        <v>1.1483400472905501</v>
      </c>
      <c r="H11" s="3">
        <v>23.313569729623801</v>
      </c>
      <c r="I11" s="3">
        <v>5.7</v>
      </c>
    </row>
    <row r="12" spans="1:9" x14ac:dyDescent="0.2">
      <c r="A12" s="3" t="s">
        <v>2</v>
      </c>
      <c r="B12" s="3">
        <v>2000</v>
      </c>
      <c r="C12" s="3">
        <v>2.9</v>
      </c>
      <c r="D12" s="3">
        <v>-7.1461850778849101</v>
      </c>
      <c r="E12" s="3">
        <f>AVERAGE(E10:E11)</f>
        <v>70.830081939697251</v>
      </c>
      <c r="F12" s="3">
        <f t="shared" si="0"/>
        <v>4.6405017138309718E-2</v>
      </c>
      <c r="G12" s="3">
        <v>1.11276899679534</v>
      </c>
      <c r="H12" s="3">
        <v>25.1029855568536</v>
      </c>
      <c r="I12" s="3">
        <v>5.4</v>
      </c>
    </row>
    <row r="13" spans="1:9" x14ac:dyDescent="0.2">
      <c r="A13" s="3" t="s">
        <v>2</v>
      </c>
      <c r="B13" s="3">
        <v>2001</v>
      </c>
      <c r="C13" s="3">
        <v>0</v>
      </c>
      <c r="D13" s="3">
        <v>-3.8691776588503299</v>
      </c>
      <c r="E13" s="3">
        <f>AVERAGE(E11:E12)</f>
        <v>70.991254806518526</v>
      </c>
      <c r="F13" s="3">
        <f t="shared" si="0"/>
        <v>-4.4782710044019491E-3</v>
      </c>
      <c r="G13" s="3">
        <v>0.98974138222366903</v>
      </c>
      <c r="H13" s="3">
        <v>22.967183015497501</v>
      </c>
      <c r="I13" s="3">
        <v>4.7</v>
      </c>
    </row>
    <row r="14" spans="1:9" x14ac:dyDescent="0.2">
      <c r="A14" s="3" t="s">
        <v>2</v>
      </c>
      <c r="B14" s="3">
        <v>2002</v>
      </c>
      <c r="C14" s="3">
        <v>0.8</v>
      </c>
      <c r="D14" s="3">
        <v>-20.689167704978701</v>
      </c>
      <c r="E14" s="3">
        <f>AVERAGE(E12:E13)</f>
        <v>70.910668373107882</v>
      </c>
      <c r="F14" s="3">
        <f t="shared" si="0"/>
        <v>-3.2546808734284546E-2</v>
      </c>
      <c r="G14" s="3">
        <v>0.92779748571031395</v>
      </c>
      <c r="H14" s="3">
        <v>22.2863842136065</v>
      </c>
      <c r="I14" s="3">
        <v>4.8</v>
      </c>
    </row>
    <row r="15" spans="1:9" x14ac:dyDescent="0.2">
      <c r="A15" s="3" t="s">
        <v>2</v>
      </c>
      <c r="B15" s="3">
        <v>2003</v>
      </c>
      <c r="C15" s="3">
        <v>1.9</v>
      </c>
      <c r="D15" s="3">
        <v>8.2712275841889902</v>
      </c>
      <c r="E15" s="3">
        <f>AVERAGE(E13:E14)</f>
        <v>70.950961589813204</v>
      </c>
      <c r="F15" s="3">
        <f t="shared" si="0"/>
        <v>-6.5763359345465358E-2</v>
      </c>
      <c r="G15" s="3">
        <v>0.85948171284094599</v>
      </c>
      <c r="H15" s="3">
        <v>22.627297286681301</v>
      </c>
      <c r="I15" s="3">
        <v>5.3</v>
      </c>
    </row>
    <row r="16" spans="1:9" x14ac:dyDescent="0.2">
      <c r="A16" s="3" t="s">
        <v>2</v>
      </c>
      <c r="B16" s="3">
        <v>2004</v>
      </c>
      <c r="C16" s="3">
        <v>2.9</v>
      </c>
      <c r="D16" s="3">
        <v>16.7847541582424</v>
      </c>
      <c r="E16" s="3">
        <f>AVERAGE(E14:E15)</f>
        <v>70.930814981460543</v>
      </c>
      <c r="F16" s="3">
        <f t="shared" si="0"/>
        <v>-3.3631099611977633E-2</v>
      </c>
      <c r="G16" s="3">
        <v>0.92548396894348195</v>
      </c>
      <c r="H16" s="3">
        <v>24.448056657190399</v>
      </c>
      <c r="I16" s="3">
        <v>5.5</v>
      </c>
    </row>
    <row r="17" spans="1:9" x14ac:dyDescent="0.2">
      <c r="A17" s="3" t="s">
        <v>2</v>
      </c>
      <c r="B17" s="3">
        <v>2005</v>
      </c>
      <c r="C17" s="3">
        <v>2.5</v>
      </c>
      <c r="D17" s="3">
        <v>9.1111843674335393</v>
      </c>
      <c r="E17" s="3">
        <v>80.634826660156193</v>
      </c>
      <c r="F17" s="3">
        <f t="shared" si="0"/>
        <v>-3.5404208338881582E-2</v>
      </c>
      <c r="G17" s="3">
        <v>0.92171316716120699</v>
      </c>
      <c r="H17" s="3">
        <v>25.638557343676901</v>
      </c>
      <c r="I17" s="3">
        <v>5.8</v>
      </c>
    </row>
    <row r="18" spans="1:9" x14ac:dyDescent="0.2">
      <c r="A18" s="3" t="s">
        <v>2</v>
      </c>
      <c r="B18" s="3">
        <v>2006</v>
      </c>
      <c r="C18" s="3">
        <v>1.8</v>
      </c>
      <c r="D18" s="3">
        <v>12.1252388249359</v>
      </c>
      <c r="E18" s="3">
        <f t="shared" ref="E18:E24" si="1">AVERAGE(E16:E17)</f>
        <v>75.782820820808368</v>
      </c>
      <c r="F18" s="3">
        <f t="shared" si="0"/>
        <v>-1.5808588202520131E-2</v>
      </c>
      <c r="G18" s="3">
        <v>0.964253917136075</v>
      </c>
      <c r="H18" s="3">
        <v>26.975285805890302</v>
      </c>
      <c r="I18" s="3">
        <v>6.4</v>
      </c>
    </row>
    <row r="19" spans="1:9" x14ac:dyDescent="0.2">
      <c r="A19" s="3" t="s">
        <v>2</v>
      </c>
      <c r="B19" s="3">
        <v>2007</v>
      </c>
      <c r="C19" s="3">
        <v>1</v>
      </c>
      <c r="D19" s="3">
        <v>7.3743201038649602</v>
      </c>
      <c r="E19" s="3">
        <f t="shared" si="1"/>
        <v>78.208823740482273</v>
      </c>
      <c r="F19" s="3">
        <f t="shared" si="0"/>
        <v>-2.1794256002196057E-2</v>
      </c>
      <c r="G19" s="3">
        <v>0.95105524277242803</v>
      </c>
      <c r="H19" s="3">
        <v>28.012015563109799</v>
      </c>
      <c r="I19" s="3">
        <v>6.3</v>
      </c>
    </row>
    <row r="20" spans="1:9" x14ac:dyDescent="0.2">
      <c r="A20" s="3" t="s">
        <v>2</v>
      </c>
      <c r="B20" s="3">
        <v>2008</v>
      </c>
      <c r="C20" s="3">
        <v>-0.8</v>
      </c>
      <c r="D20" s="3">
        <v>24.9993048051501</v>
      </c>
      <c r="E20" s="3">
        <f t="shared" si="1"/>
        <v>76.995822280645314</v>
      </c>
      <c r="F20" s="3">
        <f t="shared" si="0"/>
        <v>-2.4170712600146905E-2</v>
      </c>
      <c r="G20" s="3">
        <v>0.945865287282592</v>
      </c>
      <c r="H20" s="3">
        <v>29.867787525706099</v>
      </c>
      <c r="I20" s="3">
        <v>6.8</v>
      </c>
    </row>
    <row r="21" spans="1:9" x14ac:dyDescent="0.2">
      <c r="A21" s="3" t="s">
        <v>2</v>
      </c>
      <c r="B21" s="3">
        <v>2009</v>
      </c>
      <c r="C21" s="3">
        <v>-3.4</v>
      </c>
      <c r="D21" s="3">
        <v>-11.2134988531314</v>
      </c>
      <c r="E21" s="3">
        <f t="shared" si="1"/>
        <v>77.602323010563794</v>
      </c>
      <c r="F21" s="3">
        <f t="shared" si="0"/>
        <v>-5.7173119427919861E-2</v>
      </c>
      <c r="G21" s="3">
        <v>0.87665129880291204</v>
      </c>
      <c r="H21" s="3">
        <v>24.759527635836999</v>
      </c>
      <c r="I21" s="3">
        <v>7.3</v>
      </c>
    </row>
    <row r="22" spans="1:9" x14ac:dyDescent="0.2">
      <c r="A22" s="3" t="s">
        <v>2</v>
      </c>
      <c r="B22" s="3">
        <v>2010</v>
      </c>
      <c r="C22" s="3">
        <v>1.8</v>
      </c>
      <c r="D22" s="3">
        <v>15.1861240949831</v>
      </c>
      <c r="E22" s="3">
        <f t="shared" si="1"/>
        <v>77.299072645604554</v>
      </c>
      <c r="F22" s="3">
        <f t="shared" si="0"/>
        <v>-8.1122527518636994E-2</v>
      </c>
      <c r="G22" s="3">
        <v>0.82961667470979505</v>
      </c>
      <c r="H22" s="3">
        <v>28.2198829408336</v>
      </c>
      <c r="I22" s="3">
        <v>7.4</v>
      </c>
    </row>
    <row r="23" spans="1:9" x14ac:dyDescent="0.2">
      <c r="A23" s="3" t="s">
        <v>2</v>
      </c>
      <c r="B23" s="3">
        <v>2011</v>
      </c>
      <c r="C23" s="3">
        <v>0.8</v>
      </c>
      <c r="D23" s="3">
        <v>9.8691227047807395</v>
      </c>
      <c r="E23" s="3">
        <f t="shared" si="1"/>
        <v>77.450697828084174</v>
      </c>
      <c r="F23" s="3">
        <f t="shared" si="0"/>
        <v>-0.13859302588813846</v>
      </c>
      <c r="G23" s="3">
        <v>0.72678670481074503</v>
      </c>
      <c r="H23" s="3">
        <v>30.842478575914001</v>
      </c>
      <c r="I23" s="3">
        <v>8.4</v>
      </c>
    </row>
    <row r="24" spans="1:9" x14ac:dyDescent="0.2">
      <c r="A24" s="3" t="s">
        <v>2</v>
      </c>
      <c r="B24" s="3">
        <v>2012</v>
      </c>
      <c r="C24" s="3">
        <v>1.5</v>
      </c>
      <c r="D24" s="3">
        <v>14.493766352320501</v>
      </c>
      <c r="E24" s="3">
        <f t="shared" si="1"/>
        <v>77.374885236844364</v>
      </c>
      <c r="F24" s="3">
        <f t="shared" si="0"/>
        <v>-0.13454071211779808</v>
      </c>
      <c r="G24" s="3">
        <v>0.73359994125084704</v>
      </c>
      <c r="H24" s="3">
        <v>30.681839575192999</v>
      </c>
      <c r="I24" s="3">
        <v>8.5</v>
      </c>
    </row>
    <row r="25" spans="1:9" x14ac:dyDescent="0.2">
      <c r="A25" s="3" t="s">
        <v>2</v>
      </c>
      <c r="B25" s="3">
        <v>2013</v>
      </c>
      <c r="C25" s="3">
        <v>1.4</v>
      </c>
      <c r="D25" s="3">
        <v>4.7738098994012397</v>
      </c>
      <c r="E25" s="3">
        <v>88.726417541503906</v>
      </c>
      <c r="F25" s="3">
        <f t="shared" si="0"/>
        <v>-0.15935433711842675</v>
      </c>
      <c r="G25" s="3">
        <v>0.69286027662458105</v>
      </c>
      <c r="H25" s="3">
        <v>29.941306284822701</v>
      </c>
      <c r="I25" s="3">
        <v>8.9</v>
      </c>
    </row>
    <row r="26" spans="1:9" x14ac:dyDescent="0.2">
      <c r="A26" s="3" t="s">
        <v>2</v>
      </c>
      <c r="B26" s="3">
        <v>2014</v>
      </c>
      <c r="C26" s="3">
        <v>1.8</v>
      </c>
      <c r="D26" s="3">
        <v>1.0459011842201001E-2</v>
      </c>
      <c r="E26" s="3">
        <v>88.626869201660199</v>
      </c>
      <c r="F26" s="3">
        <f t="shared" si="0"/>
        <v>-0.13468188155467692</v>
      </c>
      <c r="G26" s="3">
        <v>0.73336151993742404</v>
      </c>
      <c r="H26" s="3">
        <v>29.906569337427999</v>
      </c>
      <c r="I26" s="3">
        <v>9</v>
      </c>
    </row>
    <row r="27" spans="1:9" x14ac:dyDescent="0.2">
      <c r="A27" s="3" t="s">
        <v>2</v>
      </c>
      <c r="B27" s="3">
        <v>2015</v>
      </c>
      <c r="C27" s="3">
        <v>2.2000000000000002</v>
      </c>
      <c r="D27" s="3">
        <v>-9.0427575556590192</v>
      </c>
      <c r="E27" s="3">
        <v>88.889411926269503</v>
      </c>
      <c r="F27" s="3">
        <f t="shared" si="0"/>
        <v>-0.13299397629576099</v>
      </c>
      <c r="G27" s="3">
        <v>0.73621730882542002</v>
      </c>
      <c r="H27" s="3">
        <v>27.688213934076799</v>
      </c>
      <c r="I27" s="3">
        <v>8.9</v>
      </c>
    </row>
    <row r="28" spans="1:9" x14ac:dyDescent="0.2">
      <c r="A28" s="3" t="s">
        <v>2</v>
      </c>
      <c r="B28" s="3">
        <v>2016</v>
      </c>
      <c r="C28" s="3">
        <v>1.1000000000000001</v>
      </c>
      <c r="D28" s="3">
        <v>-4.2814074510801801</v>
      </c>
      <c r="E28" s="3">
        <v>88.835052490234403</v>
      </c>
      <c r="F28" s="3">
        <f t="shared" si="0"/>
        <v>-0.13985608109293804</v>
      </c>
      <c r="G28" s="3">
        <v>0.72467606745142898</v>
      </c>
      <c r="H28" s="3">
        <v>26.452597786546502</v>
      </c>
      <c r="I28" s="3">
        <v>9.3000000000000007</v>
      </c>
    </row>
    <row r="29" spans="1:9" x14ac:dyDescent="0.2">
      <c r="A29" s="3" t="s">
        <v>2</v>
      </c>
      <c r="B29" s="3">
        <v>2017</v>
      </c>
      <c r="C29" s="3">
        <v>1.8</v>
      </c>
      <c r="D29" s="3">
        <v>-5.0847237465300603</v>
      </c>
      <c r="E29" s="3">
        <v>88.167388916015597</v>
      </c>
      <c r="F29" s="3">
        <f t="shared" si="0"/>
        <v>-0.19884060983222815</v>
      </c>
      <c r="G29" s="3">
        <v>0.63264399508255997</v>
      </c>
      <c r="H29" s="3">
        <v>27.1253382222874</v>
      </c>
      <c r="I29" s="3">
        <v>9.6999999999999993</v>
      </c>
    </row>
    <row r="30" spans="1:9" x14ac:dyDescent="0.2">
      <c r="A30" s="3" t="s">
        <v>2</v>
      </c>
      <c r="B30" s="3">
        <v>2018</v>
      </c>
      <c r="C30" s="3">
        <v>2.4</v>
      </c>
      <c r="D30" s="3">
        <v>-6.38708756815846</v>
      </c>
      <c r="E30" s="3">
        <v>88.299179077148395</v>
      </c>
      <c r="F30" s="3">
        <f t="shared" si="0"/>
        <v>-0.27865491806173187</v>
      </c>
      <c r="G30" s="3">
        <v>0.52643539556405305</v>
      </c>
      <c r="H30" s="3">
        <v>27.445359130261799</v>
      </c>
      <c r="I30" s="3">
        <v>9.9</v>
      </c>
    </row>
    <row r="31" spans="1:9" x14ac:dyDescent="0.2">
      <c r="A31" s="3" t="s">
        <v>2</v>
      </c>
      <c r="B31" s="3">
        <v>2019</v>
      </c>
      <c r="C31" s="3">
        <v>2.1</v>
      </c>
      <c r="D31" s="3">
        <v>-6.6546766437060301</v>
      </c>
      <c r="E31" s="3">
        <v>87.888710021972699</v>
      </c>
      <c r="F31" s="3">
        <f t="shared" si="0"/>
        <v>-0.34162482082181322</v>
      </c>
      <c r="G31" s="3">
        <v>0.455381285963537</v>
      </c>
      <c r="H31" s="3">
        <v>26.258480624542798</v>
      </c>
      <c r="I31" s="3">
        <v>10.199999999999999</v>
      </c>
    </row>
    <row r="32" spans="1:9" x14ac:dyDescent="0.2">
      <c r="A32" s="3" t="s">
        <v>2</v>
      </c>
      <c r="B32" s="3">
        <v>2020</v>
      </c>
      <c r="C32" s="3">
        <v>-3.1</v>
      </c>
      <c r="D32" s="3">
        <v>4.05870908575075</v>
      </c>
      <c r="E32" s="3">
        <v>87.567657470703097</v>
      </c>
      <c r="F32" s="3">
        <f t="shared" si="0"/>
        <v>-1.3676439947276393E-2</v>
      </c>
      <c r="G32" s="3">
        <v>0.96899951583301502</v>
      </c>
      <c r="H32" s="3">
        <v>23.079777869407302</v>
      </c>
      <c r="I32" s="3">
        <v>11</v>
      </c>
    </row>
    <row r="33" spans="1:9" x14ac:dyDescent="0.2">
      <c r="A33" s="3" t="s">
        <v>2</v>
      </c>
      <c r="B33" s="3">
        <v>2021</v>
      </c>
      <c r="C33" s="3">
        <v>5.9</v>
      </c>
      <c r="D33" s="3">
        <v>19.272698638793301</v>
      </c>
      <c r="E33" s="3">
        <v>84.855087280273395</v>
      </c>
      <c r="F33" s="3">
        <f t="shared" si="0"/>
        <v>-0.80315341739384105</v>
      </c>
      <c r="G33" s="3">
        <v>0.157342694282194</v>
      </c>
      <c r="H33" s="3">
        <v>25.213656030776502</v>
      </c>
      <c r="I33" s="3">
        <v>10.9</v>
      </c>
    </row>
    <row r="34" spans="1:9" x14ac:dyDescent="0.2">
      <c r="A34" s="3" t="s">
        <v>2</v>
      </c>
      <c r="B34" s="3">
        <v>2022</v>
      </c>
      <c r="C34" s="3">
        <v>2.1</v>
      </c>
      <c r="D34" s="3">
        <v>5.7388869002030303</v>
      </c>
      <c r="E34" s="3">
        <v>79.361930847167997</v>
      </c>
      <c r="F34" s="3">
        <f t="shared" si="0"/>
        <v>-0.43477492715388016</v>
      </c>
      <c r="G34" s="3">
        <v>0.36747269365402402</v>
      </c>
      <c r="H34" s="3">
        <v>26.891689830076999</v>
      </c>
      <c r="I34" s="3">
        <f>AVERAGE(I32:I33)</f>
        <v>10.95</v>
      </c>
    </row>
    <row r="35" spans="1:9" x14ac:dyDescent="0.2">
      <c r="A35" s="3" t="s">
        <v>2</v>
      </c>
      <c r="B35" s="3">
        <v>2023</v>
      </c>
      <c r="C35" s="3">
        <v>2.4</v>
      </c>
      <c r="D35" s="3">
        <v>-2.7147411598334901</v>
      </c>
      <c r="E35" s="3">
        <v>13.641409873962401</v>
      </c>
      <c r="F35" s="3">
        <f t="shared" si="0"/>
        <v>-0.30810121898388698</v>
      </c>
      <c r="G35" s="3">
        <v>0.49192487169054799</v>
      </c>
      <c r="H35" s="3">
        <v>24.899363143994599</v>
      </c>
      <c r="I35" s="3">
        <f>AVERAGE(I33:I34)</f>
        <v>10.925000000000001</v>
      </c>
    </row>
    <row r="36" spans="1:9" x14ac:dyDescent="0.2">
      <c r="A36" s="3" t="s">
        <v>4</v>
      </c>
      <c r="B36" s="3">
        <v>1990</v>
      </c>
      <c r="C36" s="3">
        <v>2.6163032546706502</v>
      </c>
      <c r="D36" s="3">
        <v>-1.7376835075213</v>
      </c>
      <c r="E36" s="3">
        <v>11.438870429992701</v>
      </c>
      <c r="F36" s="3">
        <f t="shared" si="0"/>
        <v>0.46680972758765815</v>
      </c>
      <c r="G36" s="3">
        <v>2.9296094481798498</v>
      </c>
      <c r="H36" s="3">
        <v>52.922755741127297</v>
      </c>
      <c r="I36" s="3">
        <v>9</v>
      </c>
    </row>
    <row r="37" spans="1:9" x14ac:dyDescent="0.2">
      <c r="A37" s="3" t="s">
        <v>4</v>
      </c>
      <c r="B37" s="3">
        <v>1991</v>
      </c>
      <c r="C37" s="3">
        <v>-1.6245161943689701</v>
      </c>
      <c r="D37" s="3">
        <v>-3.7454894220738901</v>
      </c>
      <c r="E37" s="3">
        <f>AVERAGE(E36,E44)</f>
        <v>20.1510252952576</v>
      </c>
      <c r="F37" s="3">
        <f t="shared" si="0"/>
        <v>0.44043285339389465</v>
      </c>
      <c r="G37" s="3">
        <v>2.7569751613282998</v>
      </c>
      <c r="H37" s="3">
        <v>62.844444444444399</v>
      </c>
      <c r="I37" s="3">
        <v>9.3000000000000007</v>
      </c>
    </row>
    <row r="38" spans="1:9" x14ac:dyDescent="0.2">
      <c r="A38" s="3" t="s">
        <v>4</v>
      </c>
      <c r="B38" s="3">
        <v>1992</v>
      </c>
      <c r="C38" s="3">
        <v>2.00607720448467</v>
      </c>
      <c r="D38" s="3">
        <v>0.76946303289902596</v>
      </c>
      <c r="E38" s="3">
        <f>AVERAGE(E37,E45)</f>
        <v>24.585304975509676</v>
      </c>
      <c r="F38" s="3">
        <f t="shared" si="0"/>
        <v>0.37830567171263668</v>
      </c>
      <c r="G38" s="3">
        <v>2.3894924999556002</v>
      </c>
      <c r="H38" s="3">
        <v>59.309849029475203</v>
      </c>
      <c r="I38" s="3">
        <v>9.1</v>
      </c>
    </row>
    <row r="39" spans="1:9" x14ac:dyDescent="0.2">
      <c r="A39" s="3" t="s">
        <v>4</v>
      </c>
      <c r="B39" s="3">
        <v>1993</v>
      </c>
      <c r="C39" s="3">
        <v>0.55376389998850994</v>
      </c>
      <c r="D39" s="3">
        <v>-15.685681481408499</v>
      </c>
      <c r="E39" s="3">
        <f>AVERAGE(E38,E37)</f>
        <v>22.368165135383638</v>
      </c>
      <c r="F39" s="3">
        <f t="shared" si="0"/>
        <v>0.36309991193723684</v>
      </c>
      <c r="G39" s="3">
        <v>2.3072779301930399</v>
      </c>
      <c r="H39" s="3">
        <v>55.927835051546403</v>
      </c>
      <c r="I39" s="3">
        <v>9.1999999999999993</v>
      </c>
    </row>
    <row r="40" spans="1:9" x14ac:dyDescent="0.2">
      <c r="A40" s="3" t="s">
        <v>4</v>
      </c>
      <c r="B40" s="3">
        <v>1994</v>
      </c>
      <c r="C40" s="3">
        <v>1.7575328345624399</v>
      </c>
      <c r="D40" s="3">
        <v>15.167566963021301</v>
      </c>
      <c r="E40" s="3">
        <f>AVERAGE(E39,E38)</f>
        <v>23.476735055446657</v>
      </c>
      <c r="F40" s="3">
        <f t="shared" si="0"/>
        <v>0.333246741451386</v>
      </c>
      <c r="G40" s="3">
        <v>2.1540051705121899</v>
      </c>
      <c r="H40" s="3">
        <v>50.628571428571398</v>
      </c>
      <c r="I40" s="3">
        <v>10</v>
      </c>
    </row>
    <row r="41" spans="1:9" x14ac:dyDescent="0.2">
      <c r="A41" s="3" t="s">
        <v>4</v>
      </c>
      <c r="B41" s="3">
        <v>1995</v>
      </c>
      <c r="C41" s="3">
        <v>2.4635710146102099</v>
      </c>
      <c r="D41" s="3">
        <v>13.1573646147507</v>
      </c>
      <c r="E41" s="3">
        <f>AVERAGE(E40,E39)</f>
        <v>22.922450095415147</v>
      </c>
      <c r="F41" s="3">
        <f t="shared" si="0"/>
        <v>0.32308813499877165</v>
      </c>
      <c r="G41" s="3">
        <v>2.1042054203827698</v>
      </c>
      <c r="H41" s="3">
        <v>50.245098039215698</v>
      </c>
      <c r="I41" s="3">
        <v>9.4</v>
      </c>
    </row>
    <row r="42" spans="1:9" x14ac:dyDescent="0.2">
      <c r="A42" s="3" t="s">
        <v>4</v>
      </c>
      <c r="B42" s="3">
        <v>1996</v>
      </c>
      <c r="C42" s="3">
        <v>2.8343454377756201</v>
      </c>
      <c r="D42" s="3">
        <v>28.200967038520702</v>
      </c>
      <c r="E42" s="3">
        <f>AVERAGE(E41,E40)</f>
        <v>23.199592575430902</v>
      </c>
      <c r="F42" s="3">
        <f t="shared" si="0"/>
        <v>0.31667512699401701</v>
      </c>
      <c r="G42" s="3">
        <v>2.0733619634766201</v>
      </c>
      <c r="H42" s="3">
        <v>46.948561464690499</v>
      </c>
      <c r="I42" s="3">
        <v>9</v>
      </c>
    </row>
    <row r="43" spans="1:9" x14ac:dyDescent="0.2">
      <c r="A43" s="3" t="s">
        <v>4</v>
      </c>
      <c r="B43" s="3">
        <v>1997</v>
      </c>
      <c r="C43" s="3">
        <v>3.3284645012505099</v>
      </c>
      <c r="D43" s="3">
        <v>22.8405410427651</v>
      </c>
      <c r="E43" s="3">
        <f>AVERAGE(E42,E41)</f>
        <v>23.061021335423025</v>
      </c>
      <c r="F43" s="3">
        <f t="shared" si="0"/>
        <v>0.31650697439630343</v>
      </c>
      <c r="G43" s="3">
        <v>2.0725593428379598</v>
      </c>
      <c r="H43" s="3">
        <v>43.738247461451699</v>
      </c>
      <c r="I43" s="3">
        <v>8.6</v>
      </c>
    </row>
    <row r="44" spans="1:9" x14ac:dyDescent="0.2">
      <c r="A44" s="3" t="s">
        <v>4</v>
      </c>
      <c r="B44" s="3">
        <v>1998</v>
      </c>
      <c r="C44" s="3">
        <v>3.2938910858395301</v>
      </c>
      <c r="D44" s="3">
        <v>-21.8668321008949</v>
      </c>
      <c r="E44" s="3">
        <v>28.8631801605225</v>
      </c>
      <c r="F44" s="3">
        <f t="shared" si="0"/>
        <v>0.33941319692440342</v>
      </c>
      <c r="G44" s="3">
        <v>2.1848075953092199</v>
      </c>
      <c r="H44" s="3">
        <v>41.9276270006959</v>
      </c>
      <c r="I44" s="3">
        <v>8.5</v>
      </c>
    </row>
    <row r="45" spans="1:9" x14ac:dyDescent="0.2">
      <c r="A45" s="3" t="s">
        <v>4</v>
      </c>
      <c r="B45" s="3">
        <v>1999</v>
      </c>
      <c r="C45" s="3">
        <v>3.7140367091239299</v>
      </c>
      <c r="D45" s="3">
        <v>13.0732971456729</v>
      </c>
      <c r="E45" s="3">
        <f>AVERAGE(E44,E52)</f>
        <v>29.019584655761751</v>
      </c>
      <c r="F45" s="3">
        <f t="shared" si="0"/>
        <v>0.34841472106282545</v>
      </c>
      <c r="G45" s="3">
        <v>2.2305641664140499</v>
      </c>
      <c r="H45" s="3">
        <v>38.361508452535801</v>
      </c>
      <c r="I45" s="3">
        <v>8.8000000000000007</v>
      </c>
    </row>
    <row r="46" spans="1:9" x14ac:dyDescent="0.2">
      <c r="A46" s="3" t="s">
        <v>4</v>
      </c>
      <c r="B46" s="3">
        <v>2000</v>
      </c>
      <c r="C46" s="3">
        <v>4.0960905765997602</v>
      </c>
      <c r="D46" s="3">
        <v>9.0233004136176902</v>
      </c>
      <c r="E46" s="3">
        <v>28.195299148559599</v>
      </c>
      <c r="F46" s="3">
        <f t="shared" si="0"/>
        <v>0.33463864589800379</v>
      </c>
      <c r="G46" s="3">
        <v>2.1609197852978199</v>
      </c>
      <c r="H46" s="3">
        <v>39.017935901205497</v>
      </c>
      <c r="I46" s="3">
        <v>8.3000000000000007</v>
      </c>
    </row>
    <row r="47" spans="1:9" x14ac:dyDescent="0.2">
      <c r="A47" s="3" t="s">
        <v>4</v>
      </c>
      <c r="B47" s="3">
        <v>2001</v>
      </c>
      <c r="C47" s="3">
        <v>1.3595521164092801</v>
      </c>
      <c r="D47" s="3">
        <v>-2.0279032021002199</v>
      </c>
      <c r="E47" s="3">
        <v>29.316650390625</v>
      </c>
      <c r="F47" s="3">
        <f t="shared" si="0"/>
        <v>0.3271143574217345</v>
      </c>
      <c r="G47" s="3">
        <v>2.1238036234522601</v>
      </c>
      <c r="H47" s="3">
        <v>39.810426540284404</v>
      </c>
      <c r="I47" s="3">
        <v>7.8</v>
      </c>
    </row>
    <row r="48" spans="1:9" x14ac:dyDescent="0.2">
      <c r="A48" s="3" t="s">
        <v>4</v>
      </c>
      <c r="B48" s="3">
        <v>2002</v>
      </c>
      <c r="C48" s="3">
        <v>0.25869626836481502</v>
      </c>
      <c r="D48" s="3">
        <v>7.6311650553852104</v>
      </c>
      <c r="E48" s="3">
        <v>26.391599655151399</v>
      </c>
      <c r="F48" s="3">
        <f t="shared" si="0"/>
        <v>0.32298867845526241</v>
      </c>
      <c r="G48" s="3">
        <v>2.1037235974595498</v>
      </c>
      <c r="H48" s="3">
        <v>40.9870678279229</v>
      </c>
      <c r="I48" s="3">
        <v>7.3</v>
      </c>
    </row>
    <row r="49" spans="1:9" x14ac:dyDescent="0.2">
      <c r="A49" s="3" t="s">
        <v>4</v>
      </c>
      <c r="B49" s="3">
        <v>2003</v>
      </c>
      <c r="C49" s="3">
        <v>1.0535824677860901</v>
      </c>
      <c r="D49" s="3">
        <v>-6.1583577712609703</v>
      </c>
      <c r="E49" s="3">
        <v>27.676349639892599</v>
      </c>
      <c r="F49" s="3">
        <f t="shared" si="0"/>
        <v>0.32127797193876229</v>
      </c>
      <c r="G49" s="3">
        <v>2.09545323003183</v>
      </c>
      <c r="H49" s="3">
        <v>46.179640718562901</v>
      </c>
      <c r="I49" s="3">
        <v>7.4</v>
      </c>
    </row>
    <row r="50" spans="1:9" x14ac:dyDescent="0.2">
      <c r="A50" s="3" t="s">
        <v>4</v>
      </c>
      <c r="B50" s="3">
        <v>2004</v>
      </c>
      <c r="C50" s="3">
        <v>1.96524683873078</v>
      </c>
      <c r="D50" s="3">
        <v>6.2499999999998703</v>
      </c>
      <c r="E50" s="3">
        <v>28.795749664306602</v>
      </c>
      <c r="F50" s="3">
        <f t="shared" si="0"/>
        <v>0.31478908511770387</v>
      </c>
      <c r="G50" s="3">
        <v>2.06437734857129</v>
      </c>
      <c r="H50" s="3">
        <v>57.819905213270097</v>
      </c>
      <c r="I50" s="3">
        <v>7.6</v>
      </c>
    </row>
    <row r="51" spans="1:9" x14ac:dyDescent="0.2">
      <c r="A51" s="3" t="s">
        <v>4</v>
      </c>
      <c r="B51" s="3">
        <v>2005</v>
      </c>
      <c r="C51" s="3">
        <v>2.3803246179742099</v>
      </c>
      <c r="D51" s="3">
        <v>10.294117647058901</v>
      </c>
      <c r="E51" s="3">
        <v>28.729759216308601</v>
      </c>
      <c r="F51" s="3">
        <f t="shared" si="0"/>
        <v>0.30582615214556097</v>
      </c>
      <c r="G51" s="3">
        <v>2.02220952721924</v>
      </c>
      <c r="H51" s="3">
        <v>62.952646239554298</v>
      </c>
      <c r="I51" s="3">
        <v>6.5</v>
      </c>
    </row>
    <row r="52" spans="1:9" x14ac:dyDescent="0.2">
      <c r="A52" s="3" t="s">
        <v>4</v>
      </c>
      <c r="B52" s="3">
        <v>2006</v>
      </c>
      <c r="C52" s="3">
        <v>4.7775129793504298</v>
      </c>
      <c r="D52" s="3">
        <v>13.333333333333499</v>
      </c>
      <c r="E52" s="3">
        <v>29.175989151001001</v>
      </c>
      <c r="F52" s="3">
        <f t="shared" si="0"/>
        <v>0.29068299047440227</v>
      </c>
      <c r="G52" s="3">
        <v>1.9529134230048799</v>
      </c>
      <c r="H52" s="3">
        <v>61.518536506394703</v>
      </c>
      <c r="I52" s="3">
        <v>6.2</v>
      </c>
    </row>
    <row r="53" spans="1:9" x14ac:dyDescent="0.2">
      <c r="A53" s="3" t="s">
        <v>4</v>
      </c>
      <c r="B53" s="3">
        <v>2007</v>
      </c>
      <c r="C53" s="3">
        <v>5.0854672784841997</v>
      </c>
      <c r="D53" s="3">
        <v>23.764705882352999</v>
      </c>
      <c r="E53" s="3">
        <v>28.993930816650401</v>
      </c>
      <c r="F53" s="3">
        <f t="shared" si="0"/>
        <v>0.27589436240418802</v>
      </c>
      <c r="G53" s="3">
        <v>1.8875321707711901</v>
      </c>
      <c r="H53" s="3">
        <v>65.077873254565006</v>
      </c>
      <c r="I53" s="3">
        <v>6</v>
      </c>
    </row>
    <row r="54" spans="1:9" x14ac:dyDescent="0.2">
      <c r="A54" s="3" t="s">
        <v>4</v>
      </c>
      <c r="B54" s="3">
        <v>2008</v>
      </c>
      <c r="C54" s="3">
        <v>5.1738106987827601</v>
      </c>
      <c r="D54" s="3">
        <v>15.4539600772698</v>
      </c>
      <c r="E54" s="3">
        <v>29.609739303588899</v>
      </c>
      <c r="F54" s="3">
        <f t="shared" si="0"/>
        <v>0.27123831558345451</v>
      </c>
      <c r="G54" s="3">
        <v>1.86740413264217</v>
      </c>
      <c r="H54" s="3">
        <v>71.680625348967098</v>
      </c>
      <c r="I54" s="3">
        <v>5.9</v>
      </c>
    </row>
    <row r="55" spans="1:9" x14ac:dyDescent="0.2">
      <c r="A55" s="3" t="s">
        <v>4</v>
      </c>
      <c r="B55" s="3">
        <v>2009</v>
      </c>
      <c r="C55" s="3">
        <v>2.7155259206418001</v>
      </c>
      <c r="D55" s="3">
        <v>-9.0909090909091201</v>
      </c>
      <c r="E55" s="3">
        <v>30.508670806884801</v>
      </c>
      <c r="F55" s="3">
        <f t="shared" si="0"/>
        <v>0.27608599400375466</v>
      </c>
      <c r="G55" s="3">
        <v>1.88836522446639</v>
      </c>
      <c r="H55" s="3">
        <v>56.5534446363462</v>
      </c>
      <c r="I55" s="3">
        <v>5.7</v>
      </c>
    </row>
    <row r="56" spans="1:9" x14ac:dyDescent="0.2">
      <c r="A56" s="3" t="s">
        <v>4</v>
      </c>
      <c r="B56" s="3">
        <v>2010</v>
      </c>
      <c r="C56" s="3">
        <v>3.14977851168294</v>
      </c>
      <c r="D56" s="3">
        <v>7.97546012269936</v>
      </c>
      <c r="E56" s="3">
        <v>25.872190475463899</v>
      </c>
      <c r="F56" s="3">
        <f t="shared" si="0"/>
        <v>0.28283756215599737</v>
      </c>
      <c r="G56" s="3">
        <v>1.91795124102801</v>
      </c>
      <c r="H56" s="3">
        <v>47.936350074589797</v>
      </c>
      <c r="I56" s="3">
        <v>5.4</v>
      </c>
    </row>
    <row r="57" spans="1:9" x14ac:dyDescent="0.2">
      <c r="A57" s="3" t="s">
        <v>4</v>
      </c>
      <c r="B57" s="3">
        <v>2011</v>
      </c>
      <c r="C57" s="3">
        <v>-0.35464626770274799</v>
      </c>
      <c r="D57" s="3">
        <v>-2.2159090909090402</v>
      </c>
      <c r="E57" s="3">
        <v>26.457960128784201</v>
      </c>
      <c r="F57" s="3">
        <f t="shared" si="0"/>
        <v>0.32314083272077632</v>
      </c>
      <c r="G57" s="3">
        <v>2.1044607622411999</v>
      </c>
      <c r="H57" s="3">
        <v>45.255634162351399</v>
      </c>
      <c r="I57" s="3">
        <v>5.4</v>
      </c>
    </row>
    <row r="58" spans="1:9" x14ac:dyDescent="0.2">
      <c r="A58" s="3" t="s">
        <v>4</v>
      </c>
      <c r="B58" s="3">
        <v>2012</v>
      </c>
      <c r="C58" s="3">
        <v>-4.2967017895492197E-2</v>
      </c>
      <c r="D58" s="3">
        <v>5.8105752469494103</v>
      </c>
      <c r="E58" s="3">
        <v>28.5217609405518</v>
      </c>
      <c r="F58" s="3">
        <f t="shared" si="0"/>
        <v>0.35116951927325479</v>
      </c>
      <c r="G58" s="3">
        <v>2.24475795490011</v>
      </c>
      <c r="H58" s="3">
        <v>40.711769272108398</v>
      </c>
      <c r="I58" s="3">
        <v>5.3</v>
      </c>
    </row>
    <row r="59" spans="1:9" x14ac:dyDescent="0.2">
      <c r="A59" s="3" t="s">
        <v>4</v>
      </c>
      <c r="B59" s="3">
        <v>2013</v>
      </c>
      <c r="C59" s="3">
        <v>-0.14323388107762</v>
      </c>
      <c r="D59" s="3">
        <v>-8.4202682563338307</v>
      </c>
      <c r="E59" s="3">
        <v>29.168870925903299</v>
      </c>
      <c r="F59" s="3">
        <f t="shared" si="0"/>
        <v>0.36272060097093112</v>
      </c>
      <c r="G59" s="3">
        <v>2.3052636431562501</v>
      </c>
      <c r="H59" s="3">
        <v>40.373038056332</v>
      </c>
      <c r="I59" s="3">
        <v>5.3</v>
      </c>
    </row>
    <row r="60" spans="1:9" x14ac:dyDescent="0.2">
      <c r="A60" s="3" t="s">
        <v>4</v>
      </c>
      <c r="B60" s="3">
        <v>2014</v>
      </c>
      <c r="C60" s="3">
        <v>0.59955856400645802</v>
      </c>
      <c r="D60" s="3">
        <v>1.7087062652563401</v>
      </c>
      <c r="E60" s="3">
        <v>32.8131103515625</v>
      </c>
      <c r="F60" s="3">
        <f t="shared" si="0"/>
        <v>0.35725612536090057</v>
      </c>
      <c r="G60" s="3">
        <v>2.27643956620182</v>
      </c>
      <c r="H60" s="3">
        <v>36.920187793427203</v>
      </c>
      <c r="I60" s="3">
        <v>5.4</v>
      </c>
    </row>
    <row r="61" spans="1:9" x14ac:dyDescent="0.2">
      <c r="A61" s="3" t="s">
        <v>4</v>
      </c>
      <c r="B61" s="3">
        <v>2015</v>
      </c>
      <c r="C61" s="3">
        <v>2.2041585801561498</v>
      </c>
      <c r="D61" s="3">
        <v>8.5999999999999694</v>
      </c>
      <c r="E61" s="3">
        <v>31.930479049682599</v>
      </c>
      <c r="F61" s="3">
        <f t="shared" si="0"/>
        <v>0.32199703379818495</v>
      </c>
      <c r="G61" s="3">
        <v>2.0989255480556301</v>
      </c>
      <c r="H61" s="3">
        <v>34.845942960022903</v>
      </c>
      <c r="I61" s="3">
        <v>5.3</v>
      </c>
    </row>
    <row r="62" spans="1:9" x14ac:dyDescent="0.2">
      <c r="A62" s="3" t="s">
        <v>4</v>
      </c>
      <c r="B62" s="3">
        <v>2016</v>
      </c>
      <c r="C62" s="3">
        <v>2.2449737564969801</v>
      </c>
      <c r="D62" s="3">
        <v>11.233885819520999</v>
      </c>
      <c r="E62" s="3">
        <v>33.162101745605497</v>
      </c>
      <c r="F62" s="3">
        <f t="shared" si="0"/>
        <v>0.30849674569415797</v>
      </c>
      <c r="G62" s="3">
        <v>2.0346829492708398</v>
      </c>
      <c r="H62" s="3">
        <v>30.246549051450501</v>
      </c>
      <c r="I62" s="3">
        <v>5.0999999999999996</v>
      </c>
    </row>
    <row r="63" spans="1:9" x14ac:dyDescent="0.2">
      <c r="A63" s="3" t="s">
        <v>4</v>
      </c>
      <c r="B63" s="3">
        <v>2017</v>
      </c>
      <c r="C63" s="3">
        <v>2.1201547717273299</v>
      </c>
      <c r="D63" s="3">
        <v>11.324503311258701</v>
      </c>
      <c r="E63" s="3">
        <v>36.717151641845703</v>
      </c>
      <c r="F63" s="3">
        <f t="shared" si="0"/>
        <v>0.30063426845321295</v>
      </c>
      <c r="G63" s="3">
        <v>1.99817843887244</v>
      </c>
      <c r="H63" s="3">
        <v>42.832134358160801</v>
      </c>
      <c r="I63" s="3">
        <v>4.9000000000000004</v>
      </c>
    </row>
    <row r="64" spans="1:9" x14ac:dyDescent="0.2">
      <c r="A64" s="3" t="s">
        <v>4</v>
      </c>
      <c r="B64" s="3">
        <v>2018</v>
      </c>
      <c r="C64" s="3">
        <v>3.3516675324704401</v>
      </c>
      <c r="D64" s="3">
        <v>8.5354179961710308</v>
      </c>
      <c r="E64" s="3">
        <f>AVERAGE(E62:E63)</f>
        <v>34.9396266937256</v>
      </c>
      <c r="F64" s="3">
        <f t="shared" si="0"/>
        <v>0.27809899599035776</v>
      </c>
      <c r="G64" s="3">
        <v>1.8971383183308199</v>
      </c>
      <c r="H64" s="3">
        <v>45.911019673395899</v>
      </c>
      <c r="I64" s="3">
        <v>5</v>
      </c>
    </row>
    <row r="65" spans="1:9" x14ac:dyDescent="0.2">
      <c r="A65" s="3" t="s">
        <v>4</v>
      </c>
      <c r="B65" s="3">
        <v>2019</v>
      </c>
      <c r="C65" s="3">
        <v>3.7158408857354202</v>
      </c>
      <c r="D65" s="3">
        <v>11.935910627663899</v>
      </c>
      <c r="E65" s="3">
        <v>40.012939453125</v>
      </c>
      <c r="F65" s="3">
        <f t="shared" si="0"/>
        <v>0.24427078122861048</v>
      </c>
      <c r="G65" s="3">
        <v>1.7549743817380099</v>
      </c>
      <c r="H65" s="3">
        <v>41.124017155110799</v>
      </c>
      <c r="I65" s="3">
        <v>6.2</v>
      </c>
    </row>
    <row r="66" spans="1:9" x14ac:dyDescent="0.2">
      <c r="A66" s="3" t="s">
        <v>4</v>
      </c>
      <c r="B66" s="3">
        <v>2020</v>
      </c>
      <c r="C66" s="3">
        <v>1.88111975917718</v>
      </c>
      <c r="D66" s="3">
        <v>-18.7787261982925</v>
      </c>
      <c r="E66" s="3">
        <f>AVERAGE(E64:E65)</f>
        <v>37.4762830734253</v>
      </c>
      <c r="F66" s="3">
        <f t="shared" si="0"/>
        <v>0.21084103639267615</v>
      </c>
      <c r="G66" s="3">
        <v>1.6249538695169601</v>
      </c>
      <c r="H66" s="3">
        <v>32.126255566752299</v>
      </c>
      <c r="I66" s="3">
        <v>6.7</v>
      </c>
    </row>
    <row r="67" spans="1:9" x14ac:dyDescent="0.2">
      <c r="A67" s="3" t="s">
        <v>4</v>
      </c>
      <c r="B67" s="3">
        <v>2021</v>
      </c>
      <c r="C67" s="3">
        <v>1.7622048428369801</v>
      </c>
      <c r="D67" s="3">
        <v>-1.92400970088981</v>
      </c>
      <c r="E67" s="3">
        <v>37.818450927734403</v>
      </c>
      <c r="F67" s="3">
        <f t="shared" ref="F67:F130" si="2">LOG(G67)</f>
        <v>0.17342095445818256</v>
      </c>
      <c r="G67" s="3">
        <v>1.4908053906311001</v>
      </c>
      <c r="H67" s="3">
        <v>29.856973480812201</v>
      </c>
      <c r="I67" s="3">
        <v>6.1</v>
      </c>
    </row>
    <row r="68" spans="1:9" x14ac:dyDescent="0.2">
      <c r="A68" s="3" t="s">
        <v>4</v>
      </c>
      <c r="B68" s="3">
        <v>2022</v>
      </c>
      <c r="C68" s="3">
        <v>5.0155586499179199</v>
      </c>
      <c r="D68" s="3">
        <v>15.9742828882298</v>
      </c>
      <c r="E68" s="3">
        <v>39.382308959960902</v>
      </c>
      <c r="F68" s="3">
        <f t="shared" si="2"/>
        <v>0.17204715027799478</v>
      </c>
      <c r="G68" s="3">
        <v>1.4860969754029401</v>
      </c>
      <c r="H68" s="3">
        <v>36.983104877271302</v>
      </c>
      <c r="I68" s="3">
        <f>AVERAGE(I66:I67)</f>
        <v>6.4</v>
      </c>
    </row>
    <row r="69" spans="1:9" x14ac:dyDescent="0.2">
      <c r="A69" s="3" t="s">
        <v>4</v>
      </c>
      <c r="B69" s="3">
        <v>2023</v>
      </c>
      <c r="C69" s="3">
        <v>2.0216049044847999</v>
      </c>
      <c r="D69" s="3">
        <v>-21.562898029519701</v>
      </c>
      <c r="E69" s="3">
        <f>AVERAGE(E67:E68)</f>
        <v>38.600379943847656</v>
      </c>
      <c r="F69" s="3">
        <f t="shared" si="2"/>
        <v>0.22746023629608067</v>
      </c>
      <c r="G69" s="3">
        <v>1.68834126904494</v>
      </c>
      <c r="H69" s="3">
        <v>40.442438217362799</v>
      </c>
      <c r="I69" s="3">
        <f>AVERAGE(I67:I68)</f>
        <v>6.25</v>
      </c>
    </row>
    <row r="70" spans="1:9" x14ac:dyDescent="0.2">
      <c r="A70" s="3" t="s">
        <v>10</v>
      </c>
      <c r="B70" s="3">
        <v>1990</v>
      </c>
      <c r="C70" s="3">
        <v>-3.9111922928971401</v>
      </c>
      <c r="D70" s="3">
        <v>-16.85008917</v>
      </c>
      <c r="E70" s="3">
        <v>38.279701232910199</v>
      </c>
      <c r="F70" s="3">
        <f t="shared" si="2"/>
        <v>0.17364498760224256</v>
      </c>
      <c r="G70" s="3">
        <v>1.491574629</v>
      </c>
      <c r="H70" s="3">
        <v>14.9908589999441</v>
      </c>
      <c r="I70" s="3">
        <v>8.6</v>
      </c>
    </row>
    <row r="71" spans="1:9" x14ac:dyDescent="0.2">
      <c r="A71" s="3" t="s">
        <v>10</v>
      </c>
      <c r="B71" s="3">
        <v>1991</v>
      </c>
      <c r="C71" s="3">
        <v>7.5751350730591902</v>
      </c>
      <c r="D71" s="3">
        <v>29.94167856</v>
      </c>
      <c r="E71" s="3">
        <f>AVERAGE(E69:E70)</f>
        <v>38.440040588378928</v>
      </c>
      <c r="F71" s="3">
        <f t="shared" si="2"/>
        <v>0.15772266413497801</v>
      </c>
      <c r="G71" s="3">
        <v>1.4378800700000001</v>
      </c>
      <c r="H71" s="3">
        <v>13.7530541588891</v>
      </c>
      <c r="I71" s="3">
        <v>8.4</v>
      </c>
    </row>
    <row r="72" spans="1:9" x14ac:dyDescent="0.2">
      <c r="A72" s="3" t="s">
        <v>10</v>
      </c>
      <c r="B72" s="3">
        <v>1992</v>
      </c>
      <c r="C72" s="3">
        <v>6.4533235711391104</v>
      </c>
      <c r="D72" s="3">
        <v>32.643466529999998</v>
      </c>
      <c r="E72" s="3">
        <f>AVERAGE(E70:E71)</f>
        <v>38.35987091064456</v>
      </c>
      <c r="F72" s="3">
        <f t="shared" si="2"/>
        <v>0.14125569291066392</v>
      </c>
      <c r="G72" s="3">
        <v>1.3843812</v>
      </c>
      <c r="H72" s="3">
        <v>14.730980586353001</v>
      </c>
      <c r="I72" s="3">
        <v>9</v>
      </c>
    </row>
    <row r="73" spans="1:9" x14ac:dyDescent="0.2">
      <c r="A73" s="3" t="s">
        <v>10</v>
      </c>
      <c r="B73" s="3">
        <v>1993</v>
      </c>
      <c r="C73" s="3">
        <v>6.75211494763417</v>
      </c>
      <c r="D73" s="3">
        <v>14.36393421</v>
      </c>
      <c r="E73" s="3">
        <v>37.137599945068402</v>
      </c>
      <c r="F73" s="3">
        <f t="shared" si="2"/>
        <v>0.13150323894183591</v>
      </c>
      <c r="G73" s="3">
        <v>1.353640186</v>
      </c>
      <c r="H73" s="3">
        <v>16.223151447784002</v>
      </c>
      <c r="I73" s="3">
        <v>9.6999999999999993</v>
      </c>
    </row>
    <row r="74" spans="1:9" x14ac:dyDescent="0.2">
      <c r="A74" s="3" t="s">
        <v>10</v>
      </c>
      <c r="B74" s="3">
        <v>1994</v>
      </c>
      <c r="C74" s="3">
        <v>4.42731162216963</v>
      </c>
      <c r="D74" s="3">
        <v>12.63552741</v>
      </c>
      <c r="E74" s="3">
        <f>AVERAGE(E72:E73)</f>
        <v>37.748735427856481</v>
      </c>
      <c r="F74" s="3">
        <f t="shared" si="2"/>
        <v>0.12714938418305638</v>
      </c>
      <c r="G74" s="3">
        <v>1.340137575</v>
      </c>
      <c r="H74" s="3">
        <v>18.1343458669981</v>
      </c>
      <c r="I74" s="3">
        <v>10</v>
      </c>
    </row>
    <row r="75" spans="1:9" x14ac:dyDescent="0.2">
      <c r="A75" s="3" t="s">
        <v>10</v>
      </c>
      <c r="B75" s="3">
        <v>1995</v>
      </c>
      <c r="C75" s="3">
        <v>-4.1099359865949801</v>
      </c>
      <c r="D75" s="3">
        <v>-12.63544372</v>
      </c>
      <c r="E75" s="3">
        <f>AVERAGE(E73:E74)</f>
        <v>37.443167686462445</v>
      </c>
      <c r="F75" s="3">
        <f t="shared" si="2"/>
        <v>0.11737455529164575</v>
      </c>
      <c r="G75" s="3">
        <v>1.3103115080000001</v>
      </c>
      <c r="H75" s="3">
        <v>19.771423090375499</v>
      </c>
      <c r="I75" s="3">
        <v>10.199999999999999</v>
      </c>
    </row>
    <row r="76" spans="1:9" x14ac:dyDescent="0.2">
      <c r="A76" s="3" t="s">
        <v>10</v>
      </c>
      <c r="B76" s="3">
        <v>1996</v>
      </c>
      <c r="C76" s="3">
        <v>4.2080501728449304</v>
      </c>
      <c r="D76" s="3">
        <v>13.103246840000001</v>
      </c>
      <c r="E76" s="3">
        <f>AVERAGE(E74:E75)</f>
        <v>37.595951557159466</v>
      </c>
      <c r="F76" s="3">
        <f t="shared" si="2"/>
        <v>9.9491477790528873E-2</v>
      </c>
      <c r="G76" s="3">
        <v>1.2574521789999999</v>
      </c>
      <c r="H76" s="3">
        <v>21.506468405721499</v>
      </c>
      <c r="I76" s="3">
        <v>8.6</v>
      </c>
    </row>
    <row r="77" spans="1:9" x14ac:dyDescent="0.2">
      <c r="A77" s="3" t="s">
        <v>10</v>
      </c>
      <c r="B77" s="3">
        <v>1997</v>
      </c>
      <c r="C77" s="3">
        <v>6.8058211429342501</v>
      </c>
      <c r="D77" s="3">
        <v>16.592766879999999</v>
      </c>
      <c r="E77" s="3">
        <v>47.991561889648402</v>
      </c>
      <c r="F77" s="3">
        <f t="shared" si="2"/>
        <v>8.4450424751192049E-2</v>
      </c>
      <c r="G77" s="3">
        <v>1.2146479590000001</v>
      </c>
      <c r="H77" s="3">
        <v>23.336178843743902</v>
      </c>
      <c r="I77" s="3">
        <v>9.6999999999999993</v>
      </c>
    </row>
    <row r="78" spans="1:9" x14ac:dyDescent="0.2">
      <c r="A78" s="3" t="s">
        <v>10</v>
      </c>
      <c r="B78" s="3">
        <v>1998</v>
      </c>
      <c r="C78" s="3">
        <v>2.63654066984506</v>
      </c>
      <c r="D78" s="3">
        <v>4.8993771810000002</v>
      </c>
      <c r="E78" s="3">
        <v>49.638431549072301</v>
      </c>
      <c r="F78" s="3">
        <f t="shared" si="2"/>
        <v>7.0232103231095161E-2</v>
      </c>
      <c r="G78" s="3">
        <v>1.175525632</v>
      </c>
      <c r="H78" s="3">
        <v>23.350027973068901</v>
      </c>
      <c r="I78" s="3">
        <v>9.6</v>
      </c>
    </row>
    <row r="79" spans="1:9" x14ac:dyDescent="0.2">
      <c r="A79" s="3" t="s">
        <v>10</v>
      </c>
      <c r="B79" s="3">
        <v>1999</v>
      </c>
      <c r="C79" s="3">
        <v>-4.4930665517084103</v>
      </c>
      <c r="D79" s="3">
        <v>-16.921669009999999</v>
      </c>
      <c r="E79" s="3">
        <v>54.3332710266113</v>
      </c>
      <c r="F79" s="3">
        <f t="shared" si="2"/>
        <v>6.1845568361796638E-2</v>
      </c>
      <c r="G79" s="3">
        <v>1.1530431720000001</v>
      </c>
      <c r="H79" s="3">
        <v>21.382744962489799</v>
      </c>
      <c r="I79" s="3">
        <v>8.8000000000000007</v>
      </c>
    </row>
    <row r="80" spans="1:9" x14ac:dyDescent="0.2">
      <c r="A80" s="3" t="s">
        <v>10</v>
      </c>
      <c r="B80" s="3">
        <v>2000</v>
      </c>
      <c r="C80" s="3">
        <v>-1.90684139222867</v>
      </c>
      <c r="D80" s="3">
        <v>-3.807910122</v>
      </c>
      <c r="E80" s="3">
        <v>58.791690826416001</v>
      </c>
      <c r="F80" s="3">
        <f t="shared" si="2"/>
        <v>5.4279000381018509E-2</v>
      </c>
      <c r="G80" s="3">
        <v>1.133128076</v>
      </c>
      <c r="H80" s="3">
        <v>22.622444777734302</v>
      </c>
      <c r="I80" s="3">
        <v>9.8000000000000007</v>
      </c>
    </row>
    <row r="81" spans="1:9" x14ac:dyDescent="0.2">
      <c r="A81" s="3" t="s">
        <v>10</v>
      </c>
      <c r="B81" s="3">
        <v>2001</v>
      </c>
      <c r="C81" s="3">
        <v>-5.45263903304014</v>
      </c>
      <c r="D81" s="3">
        <v>-11.93354813</v>
      </c>
      <c r="E81" s="3">
        <v>62.059261322021499</v>
      </c>
      <c r="F81" s="3">
        <f t="shared" si="2"/>
        <v>4.0581268805421102E-2</v>
      </c>
      <c r="G81" s="3">
        <v>1.0979467279999999</v>
      </c>
      <c r="H81" s="3">
        <v>21.8522554515453</v>
      </c>
      <c r="I81" s="3">
        <v>11.5</v>
      </c>
    </row>
    <row r="82" spans="1:9" x14ac:dyDescent="0.2">
      <c r="A82" s="3" t="s">
        <v>10</v>
      </c>
      <c r="B82" s="3">
        <v>2002</v>
      </c>
      <c r="C82" s="3">
        <v>-11.8423138177008</v>
      </c>
      <c r="D82" s="3">
        <v>-37.594488490000003</v>
      </c>
      <c r="E82" s="3">
        <v>64.402450561523395</v>
      </c>
      <c r="F82" s="3">
        <f t="shared" si="2"/>
        <v>2.9145533484974461E-2</v>
      </c>
      <c r="G82" s="3">
        <v>1.069413183</v>
      </c>
      <c r="H82" s="3">
        <v>41.752724358564201</v>
      </c>
      <c r="I82" s="3">
        <v>11.6</v>
      </c>
    </row>
    <row r="83" spans="1:9" x14ac:dyDescent="0.2">
      <c r="A83" s="3" t="s">
        <v>10</v>
      </c>
      <c r="B83" s="3">
        <v>2003</v>
      </c>
      <c r="C83" s="3">
        <v>7.71839038006088</v>
      </c>
      <c r="D83" s="3">
        <v>40.19152836</v>
      </c>
      <c r="E83" s="3">
        <v>64.887847900390597</v>
      </c>
      <c r="F83" s="3">
        <f t="shared" si="2"/>
        <v>1.4159166747400998E-2</v>
      </c>
      <c r="G83" s="3">
        <v>1.033139977</v>
      </c>
      <c r="H83" s="3">
        <v>40.644748031108499</v>
      </c>
      <c r="I83" s="3">
        <v>10.8</v>
      </c>
    </row>
    <row r="84" spans="1:9" x14ac:dyDescent="0.2">
      <c r="A84" s="3" t="s">
        <v>10</v>
      </c>
      <c r="B84" s="3">
        <v>2004</v>
      </c>
      <c r="C84" s="3">
        <v>7.92951713016532</v>
      </c>
      <c r="D84" s="3">
        <v>29.613408719999999</v>
      </c>
      <c r="E84" s="3">
        <v>63.732349395752003</v>
      </c>
      <c r="F84" s="3">
        <f t="shared" si="2"/>
        <v>6.070727147128337E-3</v>
      </c>
      <c r="G84" s="3">
        <v>1.0140765199999999</v>
      </c>
      <c r="H84" s="3">
        <v>40.692646108947002</v>
      </c>
      <c r="I84" s="3">
        <v>9.3000000000000007</v>
      </c>
    </row>
    <row r="85" spans="1:9" x14ac:dyDescent="0.2">
      <c r="A85" s="3" t="s">
        <v>10</v>
      </c>
      <c r="B85" s="3">
        <v>2005</v>
      </c>
      <c r="C85" s="3">
        <v>7.7389810756944399</v>
      </c>
      <c r="D85" s="3">
        <v>14.79633156</v>
      </c>
      <c r="E85" s="3">
        <v>67.118591308593807</v>
      </c>
      <c r="F85" s="3">
        <f t="shared" si="2"/>
        <v>1.1763960494711659E-2</v>
      </c>
      <c r="G85" s="3">
        <v>1.0274577220000001</v>
      </c>
      <c r="H85" s="3">
        <v>40.551270970623797</v>
      </c>
      <c r="I85" s="3">
        <v>9.6</v>
      </c>
    </row>
    <row r="86" spans="1:9" x14ac:dyDescent="0.2">
      <c r="A86" s="3" t="s">
        <v>10</v>
      </c>
      <c r="B86" s="3">
        <v>2006</v>
      </c>
      <c r="C86" s="3">
        <v>6.9418516008902502</v>
      </c>
      <c r="D86" s="3">
        <v>6.8665070899999998</v>
      </c>
      <c r="E86" s="3">
        <v>66.909446716308594</v>
      </c>
      <c r="F86" s="3">
        <f t="shared" si="2"/>
        <v>1.2097706621285162E-2</v>
      </c>
      <c r="G86" s="3">
        <v>1.028247605</v>
      </c>
      <c r="H86" s="3">
        <v>40.433479871915097</v>
      </c>
      <c r="I86" s="3">
        <v>9.1999999999999993</v>
      </c>
    </row>
    <row r="87" spans="1:9" x14ac:dyDescent="0.2">
      <c r="A87" s="3" t="s">
        <v>10</v>
      </c>
      <c r="B87" s="3">
        <v>2007</v>
      </c>
      <c r="C87" s="3">
        <v>7.9326101126916297</v>
      </c>
      <c r="D87" s="3">
        <v>20.330060240000002</v>
      </c>
      <c r="E87" s="3">
        <v>68.816291809082003</v>
      </c>
      <c r="F87" s="3">
        <f t="shared" si="2"/>
        <v>-3.8816759573521526E-3</v>
      </c>
      <c r="G87" s="3">
        <v>0.99110193499999999</v>
      </c>
      <c r="H87" s="3">
        <v>40.945170618570998</v>
      </c>
      <c r="I87" s="3">
        <v>7.7</v>
      </c>
    </row>
    <row r="88" spans="1:9" x14ac:dyDescent="0.2">
      <c r="A88" s="3" t="s">
        <v>10</v>
      </c>
      <c r="B88" s="3">
        <v>2008</v>
      </c>
      <c r="C88" s="3">
        <v>3.0085689261051698</v>
      </c>
      <c r="D88" s="3">
        <v>6.6834454169999997</v>
      </c>
      <c r="E88" s="3">
        <v>71.037460327148395</v>
      </c>
      <c r="F88" s="3">
        <f t="shared" si="2"/>
        <v>5.5617625247654148E-3</v>
      </c>
      <c r="G88" s="3">
        <v>1.0128887849999999</v>
      </c>
      <c r="H88" s="3">
        <v>40.402673379038198</v>
      </c>
      <c r="I88" s="3">
        <v>7.7</v>
      </c>
    </row>
    <row r="89" spans="1:9" x14ac:dyDescent="0.2">
      <c r="A89" s="3" t="s">
        <v>10</v>
      </c>
      <c r="B89" s="3">
        <v>2009</v>
      </c>
      <c r="C89" s="3">
        <v>-6.9103121153056</v>
      </c>
      <c r="D89" s="3">
        <v>-23.071543819999999</v>
      </c>
      <c r="E89" s="3">
        <v>74.187530517578097</v>
      </c>
      <c r="F89" s="3">
        <f t="shared" si="2"/>
        <v>2.5213550259070162E-2</v>
      </c>
      <c r="G89" s="3">
        <v>1.0597747070000001</v>
      </c>
      <c r="H89" s="3">
        <v>34.057126905487898</v>
      </c>
      <c r="I89" s="3">
        <v>8.6</v>
      </c>
    </row>
    <row r="90" spans="1:9" x14ac:dyDescent="0.2">
      <c r="A90" s="3" t="s">
        <v>10</v>
      </c>
      <c r="B90" s="3">
        <v>2010</v>
      </c>
      <c r="C90" s="3">
        <v>8.9681967289928206</v>
      </c>
      <c r="D90" s="3">
        <v>32.542121250000001</v>
      </c>
      <c r="E90" s="3">
        <v>77.429611206054702</v>
      </c>
      <c r="F90" s="3">
        <f t="shared" si="2"/>
        <v>2.3813313654215788E-2</v>
      </c>
      <c r="G90" s="3">
        <v>1.0563633219999999</v>
      </c>
      <c r="H90" s="3">
        <v>34.971013263569603</v>
      </c>
      <c r="I90" s="3">
        <v>8.8000000000000007</v>
      </c>
    </row>
    <row r="91" spans="1:9" x14ac:dyDescent="0.2">
      <c r="A91" s="3" t="s">
        <v>10</v>
      </c>
      <c r="B91" s="3">
        <v>2011</v>
      </c>
      <c r="C91" s="3">
        <v>4.8812725280414897</v>
      </c>
      <c r="D91" s="3">
        <v>16.09273993</v>
      </c>
      <c r="E91" s="3">
        <v>78.455909729003906</v>
      </c>
      <c r="F91" s="3">
        <f t="shared" si="2"/>
        <v>2.724360945181618E-2</v>
      </c>
      <c r="G91" s="3">
        <v>1.0647400970000001</v>
      </c>
      <c r="H91" s="3">
        <v>35.206154999964397</v>
      </c>
      <c r="I91" s="3">
        <v>8.8000000000000007</v>
      </c>
    </row>
    <row r="92" spans="1:9" x14ac:dyDescent="0.2">
      <c r="A92" s="3" t="s">
        <v>10</v>
      </c>
      <c r="B92" s="3">
        <v>2012</v>
      </c>
      <c r="C92" s="3">
        <v>-2.0383253093713001</v>
      </c>
      <c r="D92" s="3">
        <v>-11.185067180000001</v>
      </c>
      <c r="E92" s="3">
        <v>78.768661499023395</v>
      </c>
      <c r="F92" s="3">
        <f t="shared" si="2"/>
        <v>1.1850029080980635E-2</v>
      </c>
      <c r="G92" s="3">
        <v>1.0276613640000001</v>
      </c>
      <c r="H92" s="3">
        <v>30.5265423717108</v>
      </c>
      <c r="I92" s="3">
        <v>8.6</v>
      </c>
    </row>
    <row r="93" spans="1:9" x14ac:dyDescent="0.2">
      <c r="A93" s="3" t="s">
        <v>10</v>
      </c>
      <c r="B93" s="3">
        <v>2013</v>
      </c>
      <c r="C93" s="3">
        <v>1.39351266056681</v>
      </c>
      <c r="D93" s="3">
        <v>4.6690255240000003</v>
      </c>
      <c r="E93" s="3">
        <v>81.169410705566406</v>
      </c>
      <c r="F93" s="3">
        <f t="shared" si="2"/>
        <v>-3.0686878434808768E-3</v>
      </c>
      <c r="G93" s="3">
        <v>0.99295898999999999</v>
      </c>
      <c r="H93" s="3">
        <v>29.333929002103702</v>
      </c>
      <c r="I93" s="3">
        <v>8.9</v>
      </c>
    </row>
    <row r="94" spans="1:9" x14ac:dyDescent="0.2">
      <c r="A94" s="3" t="s">
        <v>10</v>
      </c>
      <c r="B94" s="3">
        <v>2014</v>
      </c>
      <c r="C94" s="3">
        <v>-3.5132642104200298</v>
      </c>
      <c r="D94" s="3">
        <v>-6.2235305849999998</v>
      </c>
      <c r="E94" s="3">
        <v>83.762580871582003</v>
      </c>
      <c r="F94" s="3">
        <f t="shared" si="2"/>
        <v>1.3571774749797032E-2</v>
      </c>
      <c r="G94" s="3">
        <v>1.031743579</v>
      </c>
      <c r="H94" s="3">
        <v>28.406793645227499</v>
      </c>
      <c r="I94" s="3">
        <v>9.8000000000000007</v>
      </c>
    </row>
    <row r="95" spans="1:9" x14ac:dyDescent="0.2">
      <c r="A95" s="3" t="s">
        <v>10</v>
      </c>
      <c r="B95" s="3">
        <v>2015</v>
      </c>
      <c r="C95" s="3">
        <v>1.66091253843923</v>
      </c>
      <c r="D95" s="3">
        <v>4.5567090209999996</v>
      </c>
      <c r="E95" s="3">
        <v>86.617881774902301</v>
      </c>
      <c r="F95" s="3">
        <f t="shared" si="2"/>
        <v>2.005405445572974E-2</v>
      </c>
      <c r="G95" s="3">
        <v>1.0472588869999999</v>
      </c>
      <c r="H95" s="3">
        <v>22.486226088979201</v>
      </c>
      <c r="I95" s="3">
        <v>9.4</v>
      </c>
    </row>
    <row r="96" spans="1:9" x14ac:dyDescent="0.2">
      <c r="A96" s="3" t="s">
        <v>10</v>
      </c>
      <c r="B96" s="3">
        <v>2016</v>
      </c>
      <c r="C96" s="3">
        <v>-3.0245009557876199</v>
      </c>
      <c r="D96" s="3">
        <v>-5.0839924190000003</v>
      </c>
      <c r="E96" s="3">
        <v>89.232940673828097</v>
      </c>
      <c r="F96" s="3">
        <f t="shared" si="2"/>
        <v>-1.3716057064735538E-2</v>
      </c>
      <c r="G96" s="3">
        <v>0.96891112599999996</v>
      </c>
      <c r="H96" s="3">
        <v>26.093887848879898</v>
      </c>
      <c r="I96" s="3">
        <v>9.4</v>
      </c>
    </row>
    <row r="97" spans="1:9" x14ac:dyDescent="0.2">
      <c r="A97" s="3" t="s">
        <v>10</v>
      </c>
      <c r="B97" s="3">
        <v>2017</v>
      </c>
      <c r="C97" s="3">
        <v>1.9163960814885299</v>
      </c>
      <c r="D97" s="3">
        <v>15.45235257</v>
      </c>
      <c r="E97" s="3">
        <v>90.972831726074205</v>
      </c>
      <c r="F97" s="3">
        <f t="shared" si="2"/>
        <v>-5.4901069591246257E-2</v>
      </c>
      <c r="G97" s="3">
        <v>0.881249595</v>
      </c>
      <c r="H97" s="3">
        <v>25.289601137677899</v>
      </c>
      <c r="I97" s="3">
        <v>10.4</v>
      </c>
    </row>
    <row r="98" spans="1:9" x14ac:dyDescent="0.2">
      <c r="A98" s="3" t="s">
        <v>10</v>
      </c>
      <c r="B98" s="3">
        <v>2018</v>
      </c>
      <c r="C98" s="3">
        <v>-3.4155368386781602</v>
      </c>
      <c r="D98" s="3">
        <v>-9.8470980590000003</v>
      </c>
      <c r="E98" s="3">
        <v>95.077552795410199</v>
      </c>
      <c r="F98" s="3">
        <f t="shared" si="2"/>
        <v>-8.4616270393271756E-2</v>
      </c>
      <c r="G98" s="3">
        <v>0.82296948000000003</v>
      </c>
      <c r="H98" s="3">
        <v>30.7625359549926</v>
      </c>
      <c r="I98" s="3">
        <v>10.5</v>
      </c>
    </row>
    <row r="99" spans="1:9" x14ac:dyDescent="0.2">
      <c r="A99" s="3" t="s">
        <v>10</v>
      </c>
      <c r="B99" s="3">
        <v>2019</v>
      </c>
      <c r="C99" s="3">
        <v>-2.6950672353357401</v>
      </c>
      <c r="D99" s="3">
        <v>-19.969919770000001</v>
      </c>
      <c r="E99" s="3">
        <v>99.266227722167997</v>
      </c>
      <c r="F99" s="3">
        <f t="shared" si="2"/>
        <v>-0.14819096466756948</v>
      </c>
      <c r="G99" s="3">
        <v>0.71090085300000005</v>
      </c>
      <c r="H99" s="3">
        <v>32.6306150458499</v>
      </c>
      <c r="I99" s="3">
        <v>10.7</v>
      </c>
    </row>
    <row r="100" spans="1:9" x14ac:dyDescent="0.2">
      <c r="A100" s="3" t="s">
        <v>10</v>
      </c>
      <c r="B100" s="3">
        <v>2020</v>
      </c>
      <c r="C100" s="3">
        <v>-10.336109687851801</v>
      </c>
      <c r="D100" s="3">
        <v>-6.4115074249999999</v>
      </c>
      <c r="E100" s="3">
        <v>107.130661010742</v>
      </c>
      <c r="F100" s="3">
        <f t="shared" si="2"/>
        <v>-0.31455777084938047</v>
      </c>
      <c r="G100" s="3">
        <v>0.48466563699999998</v>
      </c>
      <c r="H100" s="3">
        <v>30.203698807416</v>
      </c>
      <c r="I100" s="3">
        <v>9.1999999999999993</v>
      </c>
    </row>
    <row r="101" spans="1:9" x14ac:dyDescent="0.2">
      <c r="A101" s="3" t="s">
        <v>10</v>
      </c>
      <c r="B101" s="3">
        <v>2021</v>
      </c>
      <c r="C101" s="3">
        <v>10.148559987734901</v>
      </c>
      <c r="D101" s="3">
        <v>30.141299579999998</v>
      </c>
      <c r="E101" s="3">
        <v>107.04791259765599</v>
      </c>
      <c r="F101" s="3">
        <f t="shared" si="2"/>
        <v>-0.57531531811987857</v>
      </c>
      <c r="G101" s="3">
        <v>0.26587939500000002</v>
      </c>
      <c r="H101" s="3">
        <v>33.078689567466</v>
      </c>
      <c r="I101" s="3">
        <f>AVERAGE(I99:I100)</f>
        <v>9.9499999999999993</v>
      </c>
    </row>
    <row r="102" spans="1:9" x14ac:dyDescent="0.2">
      <c r="A102" s="3" t="s">
        <v>10</v>
      </c>
      <c r="B102" s="3">
        <v>2022</v>
      </c>
      <c r="C102" s="3">
        <v>5.0481953233793604</v>
      </c>
      <c r="D102" s="3">
        <v>9.5725230270000008</v>
      </c>
      <c r="E102" s="3">
        <f>AVERAGE(E100:E101)</f>
        <v>107.08928680419899</v>
      </c>
      <c r="F102" s="3">
        <f t="shared" si="2"/>
        <v>-0.6761114060467871</v>
      </c>
      <c r="G102" s="3">
        <v>0.210808731</v>
      </c>
      <c r="H102" s="3">
        <v>31.547708005107101</v>
      </c>
      <c r="I102" s="3">
        <f>AVERAGE(I100:I101)</f>
        <v>9.5749999999999993</v>
      </c>
    </row>
    <row r="103" spans="1:9" x14ac:dyDescent="0.2">
      <c r="A103" s="3" t="s">
        <v>10</v>
      </c>
      <c r="B103" s="3">
        <v>2023</v>
      </c>
      <c r="C103" s="3">
        <v>-1.89294979737558</v>
      </c>
      <c r="D103" s="3">
        <v>0.69152876399999996</v>
      </c>
      <c r="E103" s="3">
        <f>AVERAGE(E101:E102)</f>
        <v>107.06859970092749</v>
      </c>
      <c r="F103" s="3">
        <f t="shared" si="2"/>
        <v>-0.54215423746479185</v>
      </c>
      <c r="G103" s="3">
        <v>0.286976122</v>
      </c>
      <c r="H103" s="3">
        <v>26.6405121334437</v>
      </c>
      <c r="I103" s="3">
        <f>AVERAGE(I101:I102)</f>
        <v>9.7624999999999993</v>
      </c>
    </row>
    <row r="104" spans="1:9" x14ac:dyDescent="0.2">
      <c r="A104" s="3" t="s">
        <v>12</v>
      </c>
      <c r="B104" s="3">
        <v>1990</v>
      </c>
      <c r="C104" s="3">
        <v>2.8302682996101098</v>
      </c>
      <c r="D104" s="3">
        <v>7.6709089563013597</v>
      </c>
      <c r="E104" s="3">
        <v>37.972278594970703</v>
      </c>
      <c r="F104" s="3">
        <f t="shared" si="2"/>
        <v>-0.52544036179974851</v>
      </c>
      <c r="G104" s="3">
        <v>0.29823570631359198</v>
      </c>
      <c r="H104" s="3">
        <v>121.467851074465</v>
      </c>
      <c r="I104" s="3">
        <v>1.3</v>
      </c>
    </row>
    <row r="105" spans="1:9" x14ac:dyDescent="0.2">
      <c r="A105" s="3" t="s">
        <v>12</v>
      </c>
      <c r="B105" s="3">
        <v>1991</v>
      </c>
      <c r="C105" s="3">
        <v>1.4553718559522799</v>
      </c>
      <c r="D105" s="3">
        <v>-3.6262194272478498</v>
      </c>
      <c r="E105" s="3">
        <v>39.2387084960938</v>
      </c>
      <c r="F105" s="3">
        <f t="shared" si="2"/>
        <v>-0.42993228213775064</v>
      </c>
      <c r="G105" s="3">
        <v>0.37159316566816902</v>
      </c>
      <c r="H105" s="3">
        <v>118.59013771799</v>
      </c>
      <c r="I105" s="3">
        <v>1.2</v>
      </c>
    </row>
    <row r="106" spans="1:9" x14ac:dyDescent="0.2">
      <c r="A106" s="3" t="s">
        <v>12</v>
      </c>
      <c r="B106" s="3">
        <v>1992</v>
      </c>
      <c r="C106" s="3">
        <v>1.11956552513371</v>
      </c>
      <c r="D106" s="3">
        <v>1.82913680401253</v>
      </c>
      <c r="E106" s="3">
        <f>AVERAGE(E104:E105)</f>
        <v>38.605493545532255</v>
      </c>
      <c r="F106" s="3">
        <f t="shared" si="2"/>
        <v>-0.3917805454668592</v>
      </c>
      <c r="G106" s="3">
        <v>0.40571349585633698</v>
      </c>
      <c r="H106" s="3">
        <v>115.069287501636</v>
      </c>
      <c r="I106" s="3">
        <v>1.2</v>
      </c>
    </row>
    <row r="107" spans="1:9" x14ac:dyDescent="0.2">
      <c r="A107" s="3" t="s">
        <v>12</v>
      </c>
      <c r="B107" s="3">
        <v>1993</v>
      </c>
      <c r="C107" s="3">
        <v>-1.3479994754362401</v>
      </c>
      <c r="D107" s="3">
        <v>-2.9565258365459801</v>
      </c>
      <c r="E107" s="3">
        <v>45.476150512695298</v>
      </c>
      <c r="F107" s="3">
        <f t="shared" si="2"/>
        <v>-0.40822493653472325</v>
      </c>
      <c r="G107" s="3">
        <v>0.39063851782692899</v>
      </c>
      <c r="H107" s="3">
        <v>109.012736996759</v>
      </c>
      <c r="I107" s="3">
        <v>1</v>
      </c>
    </row>
    <row r="108" spans="1:9" x14ac:dyDescent="0.2">
      <c r="A108" s="3" t="s">
        <v>12</v>
      </c>
      <c r="B108" s="3">
        <v>1994</v>
      </c>
      <c r="C108" s="3">
        <v>2.9093187805802798</v>
      </c>
      <c r="D108" s="3">
        <v>3.7644353507183599</v>
      </c>
      <c r="E108" s="3">
        <v>49.271690368652301</v>
      </c>
      <c r="F108" s="3">
        <f t="shared" si="2"/>
        <v>-0.51117148919884758</v>
      </c>
      <c r="G108" s="3">
        <v>0.308197073686726</v>
      </c>
      <c r="H108" s="3">
        <v>113.23230003361201</v>
      </c>
      <c r="I108" s="3">
        <v>0.9</v>
      </c>
    </row>
    <row r="109" spans="1:9" x14ac:dyDescent="0.2">
      <c r="A109" s="3" t="s">
        <v>12</v>
      </c>
      <c r="B109" s="3">
        <v>1995</v>
      </c>
      <c r="C109" s="3">
        <v>2.1705501239554401</v>
      </c>
      <c r="D109" s="3">
        <v>4.1137418513353499</v>
      </c>
      <c r="E109" s="3">
        <v>55.4692993164062</v>
      </c>
      <c r="F109" s="3">
        <f t="shared" si="2"/>
        <v>-0.6789469275193093</v>
      </c>
      <c r="G109" s="3">
        <v>0.20943683802032401</v>
      </c>
      <c r="H109" s="3">
        <v>116.378567821327</v>
      </c>
      <c r="I109" s="3">
        <v>1.3</v>
      </c>
    </row>
    <row r="110" spans="1:9" x14ac:dyDescent="0.2">
      <c r="A110" s="3" t="s">
        <v>12</v>
      </c>
      <c r="B110" s="3">
        <v>1996</v>
      </c>
      <c r="C110" s="3">
        <v>1.12365051086847</v>
      </c>
      <c r="D110" s="3">
        <v>0.41537145895529198</v>
      </c>
      <c r="E110" s="3">
        <v>57.493251800537102</v>
      </c>
      <c r="F110" s="3">
        <f t="shared" si="2"/>
        <v>-0.709090607320638</v>
      </c>
      <c r="G110" s="3">
        <v>0.19539317623819999</v>
      </c>
      <c r="H110" s="3">
        <v>119.212775757383</v>
      </c>
      <c r="I110" s="3">
        <v>1.2</v>
      </c>
    </row>
    <row r="111" spans="1:9" x14ac:dyDescent="0.2">
      <c r="A111" s="3" t="s">
        <v>12</v>
      </c>
      <c r="B111" s="3">
        <v>1997</v>
      </c>
      <c r="C111" s="3">
        <v>3.54280295133769</v>
      </c>
      <c r="D111" s="3">
        <v>7.6795821966710598</v>
      </c>
      <c r="E111" s="3">
        <f>AVERAGE(E109:E110)</f>
        <v>56.481275558471651</v>
      </c>
      <c r="F111" s="3">
        <f t="shared" si="2"/>
        <v>-0.6161991975160972</v>
      </c>
      <c r="G111" s="3">
        <v>0.241991884983082</v>
      </c>
      <c r="H111" s="3">
        <v>125.68894005618</v>
      </c>
      <c r="I111" s="3">
        <v>1.1000000000000001</v>
      </c>
    </row>
    <row r="112" spans="1:9" x14ac:dyDescent="0.2">
      <c r="A112" s="3" t="s">
        <v>12</v>
      </c>
      <c r="B112" s="3">
        <v>1998</v>
      </c>
      <c r="C112" s="3">
        <v>1.74434783568303</v>
      </c>
      <c r="D112" s="3">
        <v>1.5357760251272501</v>
      </c>
      <c r="E112" s="3">
        <f>AVERAGE(E110:E111)</f>
        <v>56.98726367950438</v>
      </c>
      <c r="F112" s="3">
        <f t="shared" si="2"/>
        <v>-0.67054587822088729</v>
      </c>
      <c r="G112" s="3">
        <v>0.21352765067094301</v>
      </c>
      <c r="H112" s="3">
        <v>124.70912262631801</v>
      </c>
      <c r="I112" s="3">
        <v>1.3</v>
      </c>
    </row>
    <row r="113" spans="1:9" x14ac:dyDescent="0.2">
      <c r="A113" s="3" t="s">
        <v>12</v>
      </c>
      <c r="B113" s="3">
        <v>1999</v>
      </c>
      <c r="C113" s="3">
        <v>3.3056812210324602</v>
      </c>
      <c r="D113" s="3">
        <v>3.8114635374229699</v>
      </c>
      <c r="E113" s="3">
        <v>56.186290740966797</v>
      </c>
      <c r="F113" s="3">
        <f t="shared" si="2"/>
        <v>-0.63980603507535894</v>
      </c>
      <c r="G113" s="3">
        <v>0.22918910302971601</v>
      </c>
      <c r="H113" s="3">
        <v>125.169990540949</v>
      </c>
      <c r="I113" s="3">
        <v>1.4</v>
      </c>
    </row>
    <row r="114" spans="1:9" x14ac:dyDescent="0.2">
      <c r="A114" s="3" t="s">
        <v>12</v>
      </c>
      <c r="B114" s="3">
        <v>2000</v>
      </c>
      <c r="C114" s="3">
        <v>3.4654782846127699</v>
      </c>
      <c r="D114" s="3">
        <v>7.1896171539868297</v>
      </c>
      <c r="E114" s="3">
        <v>56.201831817627003</v>
      </c>
      <c r="F114" s="3">
        <f t="shared" si="2"/>
        <v>-0.61525610036423972</v>
      </c>
      <c r="G114" s="3">
        <v>0.24251795622133401</v>
      </c>
      <c r="H114" s="3">
        <v>142.23013506703401</v>
      </c>
      <c r="I114" s="3">
        <v>1.4</v>
      </c>
    </row>
    <row r="115" spans="1:9" x14ac:dyDescent="0.2">
      <c r="A115" s="3" t="s">
        <v>12</v>
      </c>
      <c r="B115" s="3">
        <v>2001</v>
      </c>
      <c r="C115" s="3">
        <v>0.75246766251338204</v>
      </c>
      <c r="D115" s="3">
        <v>-2.7038739840726902</v>
      </c>
      <c r="E115" s="3">
        <v>56.714889526367202</v>
      </c>
      <c r="F115" s="3">
        <f t="shared" si="2"/>
        <v>-0.46350322452307274</v>
      </c>
      <c r="G115" s="3">
        <v>0.34395115762366801</v>
      </c>
      <c r="H115" s="3">
        <v>139.57683983461899</v>
      </c>
      <c r="I115" s="3">
        <v>1.6</v>
      </c>
    </row>
    <row r="116" spans="1:9" x14ac:dyDescent="0.2">
      <c r="A116" s="3" t="s">
        <v>12</v>
      </c>
      <c r="B116" s="3">
        <v>2002</v>
      </c>
      <c r="C116" s="3">
        <v>1.2519940858062999</v>
      </c>
      <c r="D116" s="3">
        <v>-4.7139041706051596</v>
      </c>
      <c r="E116" s="3">
        <v>58.110080718994098</v>
      </c>
      <c r="F116" s="3">
        <f t="shared" si="2"/>
        <v>-0.3484613955888779</v>
      </c>
      <c r="G116" s="3">
        <v>0.44826889482156201</v>
      </c>
      <c r="H116" s="3">
        <v>136.08514948808099</v>
      </c>
      <c r="I116" s="3">
        <v>1.7</v>
      </c>
    </row>
    <row r="117" spans="1:9" x14ac:dyDescent="0.2">
      <c r="A117" s="3" t="s">
        <v>12</v>
      </c>
      <c r="B117" s="3">
        <v>2003</v>
      </c>
      <c r="C117" s="3">
        <v>0.61585263018706404</v>
      </c>
      <c r="D117" s="3">
        <v>0.30293216924010802</v>
      </c>
      <c r="E117" s="3">
        <v>59.612461090087898</v>
      </c>
      <c r="F117" s="3">
        <f t="shared" si="2"/>
        <v>-0.37815771380993429</v>
      </c>
      <c r="G117" s="3">
        <v>0.41864150806905298</v>
      </c>
      <c r="H117" s="3">
        <v>132.71555283388801</v>
      </c>
      <c r="I117" s="3">
        <v>1.9</v>
      </c>
    </row>
    <row r="118" spans="1:9" x14ac:dyDescent="0.2">
      <c r="A118" s="3" t="s">
        <v>12</v>
      </c>
      <c r="B118" s="3">
        <v>2004</v>
      </c>
      <c r="C118" s="3">
        <v>3.1239313721973301</v>
      </c>
      <c r="D118" s="3">
        <v>10.6188450434034</v>
      </c>
      <c r="E118" s="3">
        <v>62.041149139404297</v>
      </c>
      <c r="F118" s="3">
        <f t="shared" si="2"/>
        <v>-0.36372454051226394</v>
      </c>
      <c r="G118" s="3">
        <v>0.43278824812917499</v>
      </c>
      <c r="H118" s="3">
        <v>136.918405348432</v>
      </c>
      <c r="I118" s="3">
        <v>2</v>
      </c>
    </row>
    <row r="119" spans="1:9" x14ac:dyDescent="0.2">
      <c r="A119" s="3" t="s">
        <v>12</v>
      </c>
      <c r="B119" s="3">
        <v>2005</v>
      </c>
      <c r="C119" s="3">
        <v>1.7604564995883201</v>
      </c>
      <c r="D119" s="3">
        <v>8.1613611310688192</v>
      </c>
      <c r="E119" s="3">
        <v>62.8203315734863</v>
      </c>
      <c r="F119" s="3">
        <f t="shared" si="2"/>
        <v>-0.25959332415943426</v>
      </c>
      <c r="G119" s="3">
        <v>0.55005570808900905</v>
      </c>
      <c r="H119" s="3">
        <v>144.52905066998301</v>
      </c>
      <c r="I119" s="3">
        <v>2.5</v>
      </c>
    </row>
    <row r="120" spans="1:9" x14ac:dyDescent="0.2">
      <c r="A120" s="3" t="s">
        <v>12</v>
      </c>
      <c r="B120" s="3">
        <v>2006</v>
      </c>
      <c r="C120" s="3">
        <v>1.87817399570736</v>
      </c>
      <c r="D120" s="3">
        <v>3.6925711249569302</v>
      </c>
      <c r="E120" s="3">
        <v>63.371738433837898</v>
      </c>
      <c r="F120" s="3">
        <f t="shared" si="2"/>
        <v>-0.18074686603256801</v>
      </c>
      <c r="G120" s="3">
        <v>0.659558214980699</v>
      </c>
      <c r="H120" s="3">
        <v>149.56750929951099</v>
      </c>
      <c r="I120" s="3">
        <v>2.9</v>
      </c>
    </row>
    <row r="121" spans="1:9" x14ac:dyDescent="0.2">
      <c r="A121" s="3" t="s">
        <v>12</v>
      </c>
      <c r="B121" s="3">
        <v>2007</v>
      </c>
      <c r="C121" s="3">
        <v>2.9183817320402201</v>
      </c>
      <c r="D121" s="3">
        <v>8.7266405225064307</v>
      </c>
      <c r="E121" s="3">
        <v>62.461841583252003</v>
      </c>
      <c r="F121" s="3">
        <f t="shared" si="2"/>
        <v>-0.13410823762300822</v>
      </c>
      <c r="G121" s="3">
        <v>0.73433083076591898</v>
      </c>
      <c r="H121" s="3">
        <v>152.46844687530299</v>
      </c>
      <c r="I121" s="3">
        <v>3.4</v>
      </c>
    </row>
    <row r="122" spans="1:9" x14ac:dyDescent="0.2">
      <c r="A122" s="3" t="s">
        <v>12</v>
      </c>
      <c r="B122" s="3">
        <v>2008</v>
      </c>
      <c r="C122" s="3">
        <v>-0.34347631847788301</v>
      </c>
      <c r="D122" s="3">
        <v>2.03594631912721</v>
      </c>
      <c r="E122" s="3">
        <v>62.764209747314503</v>
      </c>
      <c r="F122" s="3">
        <f t="shared" si="2"/>
        <v>-0.10238563785838362</v>
      </c>
      <c r="G122" s="3">
        <v>0.78997684548014901</v>
      </c>
      <c r="H122" s="3">
        <v>161.08844779044699</v>
      </c>
      <c r="I122" s="3">
        <v>4</v>
      </c>
    </row>
    <row r="123" spans="1:9" x14ac:dyDescent="0.2">
      <c r="A123" s="3" t="s">
        <v>12</v>
      </c>
      <c r="B123" s="3">
        <v>2009</v>
      </c>
      <c r="C123" s="3">
        <v>-2.6925345571239601</v>
      </c>
      <c r="D123" s="3">
        <v>-9.3716835292562504</v>
      </c>
      <c r="E123" s="3">
        <v>64.979843139648395</v>
      </c>
      <c r="F123" s="3">
        <f t="shared" si="2"/>
        <v>-9.4420202449427254E-2</v>
      </c>
      <c r="G123" s="3">
        <v>0.80459957261986104</v>
      </c>
      <c r="H123" s="3">
        <v>135.13840572229</v>
      </c>
      <c r="I123" s="3">
        <v>4.9000000000000004</v>
      </c>
    </row>
    <row r="124" spans="1:9" x14ac:dyDescent="0.2">
      <c r="A124" s="3" t="s">
        <v>12</v>
      </c>
      <c r="B124" s="3">
        <v>2010</v>
      </c>
      <c r="C124" s="3">
        <v>1.77618332811934</v>
      </c>
      <c r="D124" s="3">
        <v>-0.30845287776499197</v>
      </c>
      <c r="E124" s="3">
        <v>66.857887268066406</v>
      </c>
      <c r="F124" s="3">
        <f t="shared" si="2"/>
        <v>-3.9225184055011263E-2</v>
      </c>
      <c r="G124" s="3">
        <v>0.91363939163170904</v>
      </c>
      <c r="H124" s="3">
        <v>150.16256362142701</v>
      </c>
      <c r="I124" s="3">
        <v>6.2</v>
      </c>
    </row>
    <row r="125" spans="1:9" x14ac:dyDescent="0.2">
      <c r="A125" s="3" t="s">
        <v>12</v>
      </c>
      <c r="B125" s="3">
        <v>2011</v>
      </c>
      <c r="C125" s="3">
        <v>0.613616882922983</v>
      </c>
      <c r="D125" s="3">
        <v>9.3832569446481706</v>
      </c>
      <c r="E125" s="3">
        <v>67.703407287597699</v>
      </c>
      <c r="F125" s="3">
        <f t="shared" si="2"/>
        <v>0.11427826519536269</v>
      </c>
      <c r="G125" s="3">
        <v>1.3010029017038001</v>
      </c>
      <c r="H125" s="3">
        <v>160.765516888126</v>
      </c>
      <c r="I125" s="3">
        <v>6.7</v>
      </c>
    </row>
    <row r="126" spans="1:9" x14ac:dyDescent="0.2">
      <c r="A126" s="3" t="s">
        <v>12</v>
      </c>
      <c r="B126" s="3">
        <v>2012</v>
      </c>
      <c r="C126" s="3">
        <v>-0.40377505532789798</v>
      </c>
      <c r="D126" s="3">
        <v>-3.03018475467954</v>
      </c>
      <c r="E126" s="3">
        <v>69.749061584472699</v>
      </c>
      <c r="F126" s="3">
        <f t="shared" si="2"/>
        <v>-0.20749374238319745</v>
      </c>
      <c r="G126" s="3">
        <v>0.62016357933737798</v>
      </c>
      <c r="H126" s="3">
        <v>160.38330142505899</v>
      </c>
      <c r="I126" s="3">
        <v>7.7</v>
      </c>
    </row>
    <row r="127" spans="1:9" x14ac:dyDescent="0.2">
      <c r="A127" s="3" t="s">
        <v>12</v>
      </c>
      <c r="B127" s="3">
        <v>2013</v>
      </c>
      <c r="C127" s="3">
        <v>-0.16617313090489499</v>
      </c>
      <c r="D127" s="3">
        <v>-2.9745406918202502</v>
      </c>
      <c r="E127" s="3">
        <v>71.784111022949205</v>
      </c>
      <c r="F127" s="3">
        <f t="shared" si="2"/>
        <v>-0.32666556987174916</v>
      </c>
      <c r="G127" s="3">
        <v>0.47134014396662699</v>
      </c>
      <c r="H127" s="3">
        <v>157.573622782434</v>
      </c>
      <c r="I127" s="3">
        <v>8.3000000000000007</v>
      </c>
    </row>
    <row r="128" spans="1:9" x14ac:dyDescent="0.2">
      <c r="A128" s="3" t="s">
        <v>12</v>
      </c>
      <c r="B128" s="3">
        <v>2014</v>
      </c>
      <c r="C128" s="3">
        <v>1.3147746235939299</v>
      </c>
      <c r="D128" s="3">
        <v>4.3379575641569801</v>
      </c>
      <c r="E128" s="3">
        <v>74.039726257324205</v>
      </c>
      <c r="F128" s="3">
        <f t="shared" si="2"/>
        <v>-0.35268620121577049</v>
      </c>
      <c r="G128" s="3">
        <v>0.44392928847521002</v>
      </c>
      <c r="H128" s="3">
        <v>158.57161095352299</v>
      </c>
      <c r="I128" s="3">
        <v>9.1</v>
      </c>
    </row>
    <row r="129" spans="1:9" x14ac:dyDescent="0.2">
      <c r="A129" s="3" t="s">
        <v>12</v>
      </c>
      <c r="B129" s="3">
        <v>2015</v>
      </c>
      <c r="C129" s="3">
        <v>0.88787640632648401</v>
      </c>
      <c r="D129" s="3">
        <v>4.1139386896675196</v>
      </c>
      <c r="E129" s="3">
        <v>76.423942565917997</v>
      </c>
      <c r="F129" s="3">
        <f t="shared" si="2"/>
        <v>-0.23698684964977004</v>
      </c>
      <c r="G129" s="3">
        <v>0.57944624167779102</v>
      </c>
      <c r="H129" s="3">
        <v>155.06868204592601</v>
      </c>
      <c r="I129" s="3">
        <v>9.4</v>
      </c>
    </row>
    <row r="130" spans="1:9" x14ac:dyDescent="0.2">
      <c r="A130" s="3" t="s">
        <v>12</v>
      </c>
      <c r="B130" s="3">
        <v>2016</v>
      </c>
      <c r="C130" s="3">
        <v>0.68245474304338005</v>
      </c>
      <c r="D130" s="3">
        <v>6.82141254089996</v>
      </c>
      <c r="E130" s="3">
        <v>77.243507385253906</v>
      </c>
      <c r="F130" s="3">
        <f t="shared" si="2"/>
        <v>-0.29559207051041553</v>
      </c>
      <c r="G130" s="3">
        <v>0.50630000245137596</v>
      </c>
      <c r="H130" s="3">
        <v>159.057696611945</v>
      </c>
      <c r="I130" s="3">
        <v>9.1999999999999993</v>
      </c>
    </row>
    <row r="131" spans="1:9" x14ac:dyDescent="0.2">
      <c r="A131" s="3" t="s">
        <v>12</v>
      </c>
      <c r="B131" s="3">
        <v>2017</v>
      </c>
      <c r="C131" s="3">
        <v>1.08431155343098</v>
      </c>
      <c r="D131" s="3">
        <v>1.06515140292474</v>
      </c>
      <c r="E131" s="3">
        <v>80.773818969726605</v>
      </c>
      <c r="F131" s="3">
        <f t="shared" ref="F131:F194" si="3">LOG(G131)</f>
        <v>-0.41428213332841723</v>
      </c>
      <c r="G131" s="3">
        <v>0.38522801837236897</v>
      </c>
      <c r="H131" s="3">
        <v>166.904078237791</v>
      </c>
      <c r="I131" s="3">
        <v>9.6999999999999993</v>
      </c>
    </row>
    <row r="132" spans="1:9" x14ac:dyDescent="0.2">
      <c r="A132" s="3" t="s">
        <v>12</v>
      </c>
      <c r="B132" s="3">
        <v>2018</v>
      </c>
      <c r="C132" s="3">
        <v>1.4152894724870699</v>
      </c>
      <c r="D132" s="3">
        <v>5.6050070132574596</v>
      </c>
      <c r="E132" s="3">
        <v>79.123748779296903</v>
      </c>
      <c r="F132" s="3">
        <f t="shared" si="3"/>
        <v>-0.34181234869854343</v>
      </c>
      <c r="G132" s="3">
        <v>0.45518469527502198</v>
      </c>
      <c r="H132" s="3">
        <v>168.27769287721799</v>
      </c>
      <c r="I132" s="3">
        <v>10.7</v>
      </c>
    </row>
    <row r="133" spans="1:9" x14ac:dyDescent="0.2">
      <c r="A133" s="3" t="s">
        <v>12</v>
      </c>
      <c r="B133" s="3">
        <v>2019</v>
      </c>
      <c r="C133" s="3">
        <v>1.8907193419955599</v>
      </c>
      <c r="D133" s="3">
        <v>7.7760953007043596E-2</v>
      </c>
      <c r="E133" s="3">
        <v>79.304481506347699</v>
      </c>
      <c r="F133" s="3">
        <f t="shared" si="3"/>
        <v>-0.26723537669452258</v>
      </c>
      <c r="G133" s="3">
        <v>0.540461327098122</v>
      </c>
      <c r="H133" s="3">
        <v>165.46547893198999</v>
      </c>
      <c r="I133" s="3">
        <v>10.199999999999999</v>
      </c>
    </row>
    <row r="134" spans="1:9" x14ac:dyDescent="0.2">
      <c r="A134" s="3" t="s">
        <v>12</v>
      </c>
      <c r="B134" s="3">
        <v>2020</v>
      </c>
      <c r="C134" s="3">
        <v>-5.2024400989905404</v>
      </c>
      <c r="D134" s="3">
        <v>-6.5431717845825998</v>
      </c>
      <c r="E134" s="3">
        <v>79.499603271484403</v>
      </c>
      <c r="F134" s="3">
        <f t="shared" si="3"/>
        <v>-0.36552593909617498</v>
      </c>
      <c r="G134" s="3">
        <v>0.43099681509972199</v>
      </c>
      <c r="H134" s="3">
        <v>156.95012128278299</v>
      </c>
      <c r="I134" s="3">
        <v>12.3</v>
      </c>
    </row>
    <row r="135" spans="1:9" x14ac:dyDescent="0.2">
      <c r="A135" s="3" t="s">
        <v>12</v>
      </c>
      <c r="B135" s="3">
        <v>2021</v>
      </c>
      <c r="C135" s="3">
        <v>5.7663205718208301</v>
      </c>
      <c r="D135" s="3">
        <v>3.2013591859623598</v>
      </c>
      <c r="E135" s="3">
        <v>82.688201904296903</v>
      </c>
      <c r="F135" s="3">
        <f t="shared" si="3"/>
        <v>-0.38552252729920822</v>
      </c>
      <c r="G135" s="3">
        <v>0.41160199653225699</v>
      </c>
      <c r="H135" s="3">
        <v>177.39030542473199</v>
      </c>
      <c r="I135" s="3">
        <v>11.7</v>
      </c>
    </row>
    <row r="136" spans="1:9" x14ac:dyDescent="0.2">
      <c r="A136" s="3" t="s">
        <v>12</v>
      </c>
      <c r="B136" s="3">
        <v>2022</v>
      </c>
      <c r="C136" s="3">
        <v>3.3944481087548701</v>
      </c>
      <c r="D136" s="3">
        <v>6.4764332368809399</v>
      </c>
      <c r="E136" s="3">
        <v>83.573646545410199</v>
      </c>
      <c r="F136" s="3">
        <f t="shared" si="3"/>
        <v>-9.2499773821089482E-2</v>
      </c>
      <c r="G136" s="3">
        <v>0.80816535000186096</v>
      </c>
      <c r="H136" s="3">
        <v>191.99628919572501</v>
      </c>
      <c r="I136" s="3">
        <f>AVERAGE(I134:I135)</f>
        <v>12</v>
      </c>
    </row>
    <row r="137" spans="1:9" x14ac:dyDescent="0.2">
      <c r="A137" s="3" t="s">
        <v>12</v>
      </c>
      <c r="B137" s="3">
        <v>2023</v>
      </c>
      <c r="C137" s="3">
        <v>0.33076154468302799</v>
      </c>
      <c r="D137" s="3">
        <v>1.4839570592577001</v>
      </c>
      <c r="E137" s="3">
        <f>AVERAGE(E135:E136)</f>
        <v>83.130924224853544</v>
      </c>
      <c r="F137" s="3">
        <f t="shared" si="3"/>
        <v>-3.9188822215874289E-2</v>
      </c>
      <c r="G137" s="3">
        <v>0.91371589041484103</v>
      </c>
      <c r="H137" s="3">
        <v>168.927603708475</v>
      </c>
      <c r="I137" s="3">
        <f>AVERAGE(I135:I136)</f>
        <v>11.85</v>
      </c>
    </row>
    <row r="138" spans="1:9" x14ac:dyDescent="0.2">
      <c r="A138" s="3" t="s">
        <v>13</v>
      </c>
      <c r="B138" s="3">
        <v>1990</v>
      </c>
      <c r="C138" s="3">
        <v>-8.8323875082487096</v>
      </c>
      <c r="D138" s="3">
        <v>1.5448511691044999</v>
      </c>
      <c r="E138" s="3">
        <v>2.8905398845672599</v>
      </c>
      <c r="F138" s="3">
        <f t="shared" si="3"/>
        <v>0.46938011736827329</v>
      </c>
      <c r="G138" s="3">
        <v>2.94699987458872</v>
      </c>
      <c r="H138" s="3">
        <v>37.496445441125999</v>
      </c>
      <c r="I138" s="3">
        <v>81.599999999999994</v>
      </c>
    </row>
    <row r="139" spans="1:9" x14ac:dyDescent="0.2">
      <c r="A139" s="3" t="s">
        <v>13</v>
      </c>
      <c r="B139" s="3">
        <v>1991</v>
      </c>
      <c r="C139" s="3">
        <v>-6.5735050246250104</v>
      </c>
      <c r="D139" s="3">
        <v>-6.1916837001230398</v>
      </c>
      <c r="E139" s="3">
        <v>3.18982005119324</v>
      </c>
      <c r="F139" s="3">
        <f t="shared" si="3"/>
        <v>0.46486177208152318</v>
      </c>
      <c r="G139" s="3">
        <v>2.9164985985817098</v>
      </c>
      <c r="H139" s="3">
        <v>34.638779355671502</v>
      </c>
      <c r="I139" s="3">
        <v>83.2</v>
      </c>
    </row>
    <row r="140" spans="1:9" x14ac:dyDescent="0.2">
      <c r="A140" s="3" t="s">
        <v>13</v>
      </c>
      <c r="B140" s="3">
        <v>1992</v>
      </c>
      <c r="C140" s="3">
        <v>-5.8373758843509602</v>
      </c>
      <c r="D140" s="3">
        <v>-15.7100122916434</v>
      </c>
      <c r="E140" s="3">
        <f t="shared" ref="E140:E146" si="4">AVERAGE(E138:E139)</f>
        <v>3.0401799678802499</v>
      </c>
      <c r="F140" s="3">
        <f t="shared" si="3"/>
        <v>0.45721791016328711</v>
      </c>
      <c r="G140" s="3">
        <v>2.8656154509773502</v>
      </c>
      <c r="H140" s="3">
        <v>38.8625921730277</v>
      </c>
      <c r="I140" s="3">
        <v>84.4</v>
      </c>
    </row>
    <row r="141" spans="1:9" x14ac:dyDescent="0.2">
      <c r="A141" s="3" t="s">
        <v>13</v>
      </c>
      <c r="B141" s="3">
        <v>1993</v>
      </c>
      <c r="C141" s="3">
        <v>-10.516604358251501</v>
      </c>
      <c r="D141" s="3">
        <v>-8.0286731275907908</v>
      </c>
      <c r="E141" s="3">
        <f t="shared" si="4"/>
        <v>3.1150000095367449</v>
      </c>
      <c r="F141" s="3">
        <f t="shared" si="3"/>
        <v>0.4544427892125999</v>
      </c>
      <c r="G141" s="3">
        <v>2.84736268467474</v>
      </c>
      <c r="H141" s="3">
        <v>26.158842958606499</v>
      </c>
      <c r="I141" s="3">
        <v>83.9</v>
      </c>
    </row>
    <row r="142" spans="1:9" x14ac:dyDescent="0.2">
      <c r="A142" s="3" t="s">
        <v>13</v>
      </c>
      <c r="B142" s="3">
        <v>1994</v>
      </c>
      <c r="C142" s="3">
        <v>-0.94394500860292396</v>
      </c>
      <c r="D142" s="3">
        <v>16.132513224635002</v>
      </c>
      <c r="E142" s="3">
        <f t="shared" si="4"/>
        <v>3.0775899887084974</v>
      </c>
      <c r="F142" s="3">
        <f t="shared" si="3"/>
        <v>0.44837280121261541</v>
      </c>
      <c r="G142" s="3">
        <v>2.8078428743676001</v>
      </c>
      <c r="H142" s="3">
        <v>36.961121005192098</v>
      </c>
      <c r="I142" s="3">
        <v>83.6</v>
      </c>
    </row>
    <row r="143" spans="1:9" x14ac:dyDescent="0.2">
      <c r="A143" s="3" t="s">
        <v>13</v>
      </c>
      <c r="B143" s="3">
        <v>1995</v>
      </c>
      <c r="C143" s="3">
        <v>0.107723326425074</v>
      </c>
      <c r="D143" s="3">
        <v>-2.47261089777101</v>
      </c>
      <c r="E143" s="3">
        <f t="shared" si="4"/>
        <v>3.0962949991226214</v>
      </c>
      <c r="F143" s="3">
        <f t="shared" si="3"/>
        <v>0.43858199570027873</v>
      </c>
      <c r="G143" s="3">
        <v>2.7452506035689601</v>
      </c>
      <c r="H143" s="3">
        <v>36.682272663700999</v>
      </c>
      <c r="I143" s="3">
        <v>84.5</v>
      </c>
    </row>
    <row r="144" spans="1:9" x14ac:dyDescent="0.2">
      <c r="A144" s="3" t="s">
        <v>13</v>
      </c>
      <c r="B144" s="3">
        <v>1996</v>
      </c>
      <c r="C144" s="3">
        <v>1.4475466909910999</v>
      </c>
      <c r="D144" s="3">
        <v>3.9856833233839799</v>
      </c>
      <c r="E144" s="3">
        <f t="shared" si="4"/>
        <v>3.0869424939155596</v>
      </c>
      <c r="F144" s="3">
        <f t="shared" si="3"/>
        <v>0.42999247484717085</v>
      </c>
      <c r="G144" s="3">
        <v>2.6914881672872299</v>
      </c>
      <c r="H144" s="3">
        <v>45.115612102044203</v>
      </c>
      <c r="I144" s="3">
        <v>84.9</v>
      </c>
    </row>
    <row r="145" spans="1:9" x14ac:dyDescent="0.2">
      <c r="A145" s="3" t="s">
        <v>13</v>
      </c>
      <c r="B145" s="3">
        <v>1997</v>
      </c>
      <c r="C145" s="3">
        <v>1.79214014657076</v>
      </c>
      <c r="D145" s="3">
        <v>12.459473778388</v>
      </c>
      <c r="E145" s="3">
        <f t="shared" si="4"/>
        <v>3.0916187465190905</v>
      </c>
      <c r="F145" s="3">
        <f t="shared" si="3"/>
        <v>0.42350015914247846</v>
      </c>
      <c r="G145" s="3">
        <v>2.6515520646413799</v>
      </c>
      <c r="H145" s="3">
        <v>48.469635270445501</v>
      </c>
      <c r="I145" s="3">
        <v>84.7</v>
      </c>
    </row>
    <row r="146" spans="1:9" x14ac:dyDescent="0.2">
      <c r="A146" s="3" t="s">
        <v>13</v>
      </c>
      <c r="B146" s="3">
        <v>1998</v>
      </c>
      <c r="C146" s="3">
        <v>1.9887544872137699</v>
      </c>
      <c r="D146" s="3">
        <v>1.2532145371983201</v>
      </c>
      <c r="E146" s="3">
        <f t="shared" si="4"/>
        <v>3.0892806202173251</v>
      </c>
      <c r="F146" s="3">
        <f t="shared" si="3"/>
        <v>0.4229248183223564</v>
      </c>
      <c r="G146" s="3">
        <v>2.6480416905765898</v>
      </c>
      <c r="H146" s="3">
        <v>42.294653834407399</v>
      </c>
      <c r="I146" s="3">
        <v>84.5</v>
      </c>
    </row>
    <row r="147" spans="1:9" x14ac:dyDescent="0.2">
      <c r="A147" s="3" t="s">
        <v>13</v>
      </c>
      <c r="B147" s="3">
        <v>1999</v>
      </c>
      <c r="C147" s="3">
        <v>1.7751131231241599</v>
      </c>
      <c r="D147" s="3">
        <v>3.5559134550419702</v>
      </c>
      <c r="E147" s="3">
        <v>4.9454898834228498</v>
      </c>
      <c r="F147" s="3">
        <f t="shared" si="3"/>
        <v>0.42373125905850112</v>
      </c>
      <c r="G147" s="3">
        <v>2.6529634031470501</v>
      </c>
      <c r="H147" s="3">
        <v>37.238379846481401</v>
      </c>
      <c r="I147" s="3">
        <v>86.2</v>
      </c>
    </row>
    <row r="148" spans="1:9" x14ac:dyDescent="0.2">
      <c r="A148" s="3" t="s">
        <v>13</v>
      </c>
      <c r="B148" s="3">
        <v>2000</v>
      </c>
      <c r="C148" s="3">
        <v>1.1344279222618601</v>
      </c>
      <c r="D148" s="3">
        <v>4.4348390836089804</v>
      </c>
      <c r="E148" s="3">
        <v>4.6823000907897896</v>
      </c>
      <c r="F148" s="3">
        <f t="shared" si="3"/>
        <v>0.42041177771264526</v>
      </c>
      <c r="G148" s="3">
        <v>2.6327630716406598</v>
      </c>
      <c r="H148" s="3">
        <v>47.927944246014903</v>
      </c>
      <c r="I148" s="3">
        <v>84.6</v>
      </c>
    </row>
    <row r="149" spans="1:9" x14ac:dyDescent="0.2">
      <c r="A149" s="3" t="s">
        <v>13</v>
      </c>
      <c r="B149" s="3">
        <v>2001</v>
      </c>
      <c r="C149" s="3">
        <v>1.6199240802358299</v>
      </c>
      <c r="D149" s="3">
        <v>4.5577719943094603</v>
      </c>
      <c r="E149" s="3">
        <v>4.6981301307678196</v>
      </c>
      <c r="F149" s="3">
        <f t="shared" si="3"/>
        <v>0.41936625358241841</v>
      </c>
      <c r="G149" s="3">
        <v>2.6264325591531099</v>
      </c>
      <c r="H149" s="3">
        <v>51.572269189036597</v>
      </c>
      <c r="I149" s="3">
        <v>85.3</v>
      </c>
    </row>
    <row r="150" spans="1:9" x14ac:dyDescent="0.2">
      <c r="A150" s="3" t="s">
        <v>13</v>
      </c>
      <c r="B150" s="3">
        <v>2002</v>
      </c>
      <c r="C150" s="3">
        <v>1.71295981541175</v>
      </c>
      <c r="D150" s="3">
        <v>7.5972485057022503</v>
      </c>
      <c r="E150" s="3">
        <v>5.1234197616577104</v>
      </c>
      <c r="F150" s="3">
        <f t="shared" si="3"/>
        <v>0.42833701110088979</v>
      </c>
      <c r="G150" s="3">
        <v>2.6812481575645299</v>
      </c>
      <c r="H150" s="3">
        <v>48.481722727960303</v>
      </c>
      <c r="I150" s="3">
        <v>85.2</v>
      </c>
    </row>
    <row r="151" spans="1:9" x14ac:dyDescent="0.2">
      <c r="A151" s="3" t="s">
        <v>13</v>
      </c>
      <c r="B151" s="3">
        <v>2003</v>
      </c>
      <c r="C151" s="3">
        <v>2.6158187898113101</v>
      </c>
      <c r="D151" s="3">
        <v>-6.3877841666367496</v>
      </c>
      <c r="E151" s="3">
        <v>5.1711997985839799</v>
      </c>
      <c r="F151" s="3">
        <f t="shared" si="3"/>
        <v>0.43576019490498646</v>
      </c>
      <c r="G151" s="3">
        <v>2.7274713346256201</v>
      </c>
      <c r="H151" s="3">
        <v>40.243192589452903</v>
      </c>
      <c r="I151" s="3">
        <v>85.3</v>
      </c>
    </row>
    <row r="152" spans="1:9" x14ac:dyDescent="0.2">
      <c r="A152" s="3" t="s">
        <v>13</v>
      </c>
      <c r="B152" s="3">
        <v>2004</v>
      </c>
      <c r="C152" s="3">
        <v>4.1478205763426397</v>
      </c>
      <c r="D152" s="3">
        <v>13.7364711649874</v>
      </c>
      <c r="E152" s="3">
        <v>5.1634101867675799</v>
      </c>
      <c r="F152" s="3">
        <f t="shared" si="3"/>
        <v>0.43892427145522706</v>
      </c>
      <c r="G152" s="3">
        <v>2.7474150406745301</v>
      </c>
      <c r="H152" s="3">
        <v>41.837742427255698</v>
      </c>
      <c r="I152" s="3">
        <v>85.5</v>
      </c>
    </row>
    <row r="153" spans="1:9" x14ac:dyDescent="0.2">
      <c r="A153" s="3" t="s">
        <v>13</v>
      </c>
      <c r="B153" s="3">
        <v>2005</v>
      </c>
      <c r="C153" s="3">
        <v>-0.55041113463150304</v>
      </c>
      <c r="D153" s="3">
        <v>1.5687788517432899</v>
      </c>
      <c r="E153" s="3">
        <v>5.9509401321411097</v>
      </c>
      <c r="F153" s="3">
        <f t="shared" si="3"/>
        <v>0.44023800120016521</v>
      </c>
      <c r="G153" s="3">
        <v>2.7557384839424199</v>
      </c>
      <c r="H153" s="3">
        <v>44.997681347847802</v>
      </c>
      <c r="I153" s="3">
        <v>86.3</v>
      </c>
    </row>
    <row r="154" spans="1:9" x14ac:dyDescent="0.2">
      <c r="A154" s="3" t="s">
        <v>13</v>
      </c>
      <c r="B154" s="3">
        <v>2006</v>
      </c>
      <c r="C154" s="3">
        <v>0.99517850162149601</v>
      </c>
      <c r="D154" s="3">
        <v>1.2070287555074899</v>
      </c>
      <c r="E154" s="3">
        <v>6.9572200775146502</v>
      </c>
      <c r="F154" s="3">
        <f t="shared" si="3"/>
        <v>0.43910384412324033</v>
      </c>
      <c r="G154" s="3">
        <v>2.74855128044116</v>
      </c>
      <c r="H154" s="3">
        <v>47.104434180356698</v>
      </c>
      <c r="I154" s="3">
        <v>85.5</v>
      </c>
    </row>
    <row r="155" spans="1:9" x14ac:dyDescent="0.2">
      <c r="A155" s="3" t="s">
        <v>13</v>
      </c>
      <c r="B155" s="3">
        <v>2007</v>
      </c>
      <c r="C155" s="3">
        <v>1.4405650010097699</v>
      </c>
      <c r="D155" s="3">
        <v>8.3687039316259906</v>
      </c>
      <c r="E155" s="3">
        <v>7.4295201301574698</v>
      </c>
      <c r="F155" s="3">
        <f t="shared" si="3"/>
        <v>0.44813072971933265</v>
      </c>
      <c r="G155" s="3">
        <v>2.8062782463276399</v>
      </c>
      <c r="H155" s="3">
        <v>53.215690860517803</v>
      </c>
      <c r="I155" s="3">
        <v>80.8</v>
      </c>
    </row>
    <row r="156" spans="1:9" x14ac:dyDescent="0.2">
      <c r="A156" s="3" t="s">
        <v>13</v>
      </c>
      <c r="B156" s="3">
        <v>2008</v>
      </c>
      <c r="C156" s="3">
        <v>-5.4684354254718001E-2</v>
      </c>
      <c r="D156" s="3">
        <v>9.5432199206574104</v>
      </c>
      <c r="E156" s="3">
        <v>8.0452604293823207</v>
      </c>
      <c r="F156" s="3">
        <f t="shared" si="3"/>
        <v>0.45675832034104741</v>
      </c>
      <c r="G156" s="3">
        <v>2.8625845326992398</v>
      </c>
      <c r="H156" s="3">
        <v>56.9244171562734</v>
      </c>
      <c r="I156" s="3">
        <v>80.8</v>
      </c>
    </row>
    <row r="157" spans="1:9" x14ac:dyDescent="0.2">
      <c r="A157" s="3" t="s">
        <v>13</v>
      </c>
      <c r="B157" s="3">
        <v>2009</v>
      </c>
      <c r="C157" s="3">
        <v>-0.31833427463615699</v>
      </c>
      <c r="D157" s="3">
        <v>-1.1900161078268401</v>
      </c>
      <c r="E157" s="3">
        <v>9.2097902297973597</v>
      </c>
      <c r="F157" s="3">
        <f t="shared" si="3"/>
        <v>0.45718407839358005</v>
      </c>
      <c r="G157" s="3">
        <v>2.8653922267137202</v>
      </c>
      <c r="H157" s="3">
        <v>42.176107359476497</v>
      </c>
      <c r="I157" s="3">
        <v>79.2</v>
      </c>
    </row>
    <row r="158" spans="1:9" x14ac:dyDescent="0.2">
      <c r="A158" s="3" t="s">
        <v>13</v>
      </c>
      <c r="B158" s="3">
        <v>2010</v>
      </c>
      <c r="C158" s="3">
        <v>1.36421484427274E-4</v>
      </c>
      <c r="D158" s="3">
        <v>8.5773794194101107</v>
      </c>
      <c r="E158" s="3">
        <v>11.330719947814901</v>
      </c>
      <c r="F158" s="3">
        <f t="shared" si="3"/>
        <v>0.45601077871289025</v>
      </c>
      <c r="G158" s="3">
        <v>2.85766146651935</v>
      </c>
      <c r="H158" s="3">
        <v>47.238585396595099</v>
      </c>
      <c r="I158" s="3">
        <v>78.599999999999994</v>
      </c>
    </row>
    <row r="159" spans="1:9" x14ac:dyDescent="0.2">
      <c r="A159" s="3" t="s">
        <v>13</v>
      </c>
      <c r="B159" s="3">
        <v>2011</v>
      </c>
      <c r="C159" s="3">
        <v>0.49617436464544101</v>
      </c>
      <c r="D159" s="3">
        <v>5.9507394478968099</v>
      </c>
      <c r="E159" s="3">
        <v>12.2482299804688</v>
      </c>
      <c r="F159" s="3">
        <f t="shared" si="3"/>
        <v>0.45154435567060569</v>
      </c>
      <c r="G159" s="3">
        <v>2.8284229707877202</v>
      </c>
      <c r="H159" s="3">
        <v>51.521987603917999</v>
      </c>
      <c r="I159" s="3">
        <v>78.599999999999994</v>
      </c>
    </row>
    <row r="160" spans="1:9" x14ac:dyDescent="0.2">
      <c r="A160" s="3" t="s">
        <v>13</v>
      </c>
      <c r="B160" s="3">
        <v>2012</v>
      </c>
      <c r="C160" s="3">
        <v>1.7238116154850001</v>
      </c>
      <c r="D160" s="3">
        <v>3.8015202362104801</v>
      </c>
      <c r="E160" s="3">
        <v>13.2559003829956</v>
      </c>
      <c r="F160" s="3">
        <f t="shared" si="3"/>
        <v>0.44917701681764627</v>
      </c>
      <c r="G160" s="3">
        <v>2.8130471843415998</v>
      </c>
      <c r="H160" s="3">
        <v>50.036012727122902</v>
      </c>
      <c r="I160" s="3">
        <v>77.7</v>
      </c>
    </row>
    <row r="161" spans="1:9" x14ac:dyDescent="0.2">
      <c r="A161" s="3" t="s">
        <v>13</v>
      </c>
      <c r="B161" s="3">
        <v>2013</v>
      </c>
      <c r="C161" s="3">
        <v>2.0871471911614301</v>
      </c>
      <c r="D161" s="3">
        <v>13.9177266642997</v>
      </c>
      <c r="E161" s="3">
        <v>15.4463300704956</v>
      </c>
      <c r="F161" s="3">
        <f t="shared" si="3"/>
        <v>0.44856622732653467</v>
      </c>
      <c r="G161" s="3">
        <v>2.8090937101978901</v>
      </c>
      <c r="H161" s="3">
        <v>49.674536346213401</v>
      </c>
      <c r="I161" s="3">
        <v>76.900000000000006</v>
      </c>
    </row>
    <row r="162" spans="1:9" x14ac:dyDescent="0.2">
      <c r="A162" s="3" t="s">
        <v>13</v>
      </c>
      <c r="B162" s="3">
        <v>2014</v>
      </c>
      <c r="C162" s="3">
        <v>2.5687340637998899</v>
      </c>
      <c r="D162" s="3">
        <v>12.8536823537478</v>
      </c>
      <c r="E162" s="3">
        <v>16.413530349731399</v>
      </c>
      <c r="F162" s="3">
        <f t="shared" si="3"/>
        <v>0.48085772178171865</v>
      </c>
      <c r="G162" s="3">
        <v>3.0259219503582302</v>
      </c>
      <c r="H162" s="3">
        <v>50.832389308764803</v>
      </c>
      <c r="I162" s="3">
        <v>78.099999999999994</v>
      </c>
    </row>
    <row r="163" spans="1:9" x14ac:dyDescent="0.2">
      <c r="A163" s="3" t="s">
        <v>13</v>
      </c>
      <c r="B163" s="3">
        <v>2015</v>
      </c>
      <c r="C163" s="3">
        <v>2.4012336870962101</v>
      </c>
      <c r="D163" s="3">
        <v>-3.7854127361852798</v>
      </c>
      <c r="E163" s="3">
        <v>16.9564609527588</v>
      </c>
      <c r="F163" s="3">
        <f t="shared" si="3"/>
        <v>0.49683883235532972</v>
      </c>
      <c r="G163" s="3">
        <v>3.1393434603640098</v>
      </c>
      <c r="H163" s="3">
        <v>45.540146827939303</v>
      </c>
      <c r="I163" s="3">
        <v>78.8</v>
      </c>
    </row>
    <row r="164" spans="1:9" x14ac:dyDescent="0.2">
      <c r="A164" s="3" t="s">
        <v>13</v>
      </c>
      <c r="B164" s="3">
        <v>2016</v>
      </c>
      <c r="C164" s="3">
        <v>1.45711722669677</v>
      </c>
      <c r="D164" s="3">
        <v>11.420674197582199</v>
      </c>
      <c r="E164" s="3">
        <v>12.45934009552</v>
      </c>
      <c r="F164" s="3">
        <f t="shared" si="3"/>
        <v>0.4755741875775889</v>
      </c>
      <c r="G164" s="3">
        <v>2.9893322506781899</v>
      </c>
      <c r="H164" s="3">
        <v>40.638631526826799</v>
      </c>
      <c r="I164" s="3">
        <v>79.2</v>
      </c>
    </row>
    <row r="165" spans="1:9" x14ac:dyDescent="0.2">
      <c r="A165" s="3" t="s">
        <v>13</v>
      </c>
      <c r="B165" s="3">
        <v>2017</v>
      </c>
      <c r="C165" s="3">
        <v>0.647004976201075</v>
      </c>
      <c r="D165" s="3">
        <v>1.2171722080733101</v>
      </c>
      <c r="E165" s="3">
        <v>12.7472696304321</v>
      </c>
      <c r="F165" s="3">
        <f t="shared" si="3"/>
        <v>0.45255275407422341</v>
      </c>
      <c r="G165" s="3">
        <v>2.8349979818917701</v>
      </c>
      <c r="H165" s="3">
        <v>39.199021605262899</v>
      </c>
      <c r="I165" s="3">
        <v>78.7</v>
      </c>
    </row>
    <row r="166" spans="1:9" x14ac:dyDescent="0.2">
      <c r="A166" s="3" t="s">
        <v>13</v>
      </c>
      <c r="B166" s="3">
        <v>2018</v>
      </c>
      <c r="C166" s="3">
        <v>1.1151494686158401</v>
      </c>
      <c r="D166" s="3">
        <v>5.8473758101259499</v>
      </c>
      <c r="E166" s="3">
        <v>14.303779602050801</v>
      </c>
      <c r="F166" s="3">
        <f t="shared" si="3"/>
        <v>0.4425283501329999</v>
      </c>
      <c r="G166" s="3">
        <v>2.7703098751938802</v>
      </c>
      <c r="H166" s="3">
        <v>40.587602877027997</v>
      </c>
      <c r="I166" s="3">
        <v>78.900000000000006</v>
      </c>
    </row>
    <row r="167" spans="1:9" x14ac:dyDescent="0.2">
      <c r="A167" s="3" t="s">
        <v>13</v>
      </c>
      <c r="B167" s="3">
        <v>2019</v>
      </c>
      <c r="C167" s="3">
        <v>0.63641529054996204</v>
      </c>
      <c r="D167" s="3">
        <v>10.1985252010134</v>
      </c>
      <c r="E167" s="3">
        <v>14.8440399169922</v>
      </c>
      <c r="F167" s="3">
        <f t="shared" si="3"/>
        <v>0.44430161179097183</v>
      </c>
      <c r="G167" s="3">
        <v>2.7816444124694399</v>
      </c>
      <c r="H167" s="3">
        <v>43.3785132480415</v>
      </c>
      <c r="I167" s="3">
        <v>78.900000000000006</v>
      </c>
    </row>
    <row r="168" spans="1:9" x14ac:dyDescent="0.2">
      <c r="A168" s="3" t="s">
        <v>13</v>
      </c>
      <c r="B168" s="3">
        <v>2020</v>
      </c>
      <c r="C168" s="3">
        <v>-2.4347603112168099</v>
      </c>
      <c r="D168" s="3">
        <v>14.6330327759624</v>
      </c>
      <c r="E168" s="3">
        <v>15.316260337829601</v>
      </c>
      <c r="F168" s="3">
        <f t="shared" si="3"/>
        <v>0.43528463607955287</v>
      </c>
      <c r="G168" s="3">
        <v>2.7244863481235</v>
      </c>
      <c r="H168" s="3">
        <v>33.738831362387103</v>
      </c>
      <c r="I168" s="3">
        <v>79.2</v>
      </c>
    </row>
    <row r="169" spans="1:9" x14ac:dyDescent="0.2">
      <c r="A169" s="3" t="s">
        <v>13</v>
      </c>
      <c r="B169" s="3">
        <v>2021</v>
      </c>
      <c r="C169" s="3">
        <v>0.63135199158119804</v>
      </c>
      <c r="D169" s="3">
        <v>-17.1296191768608</v>
      </c>
      <c r="E169" s="3">
        <v>16.9050903320312</v>
      </c>
      <c r="F169" s="3">
        <f t="shared" si="3"/>
        <v>0.42405810759472712</v>
      </c>
      <c r="G169" s="3">
        <v>2.65496076580698</v>
      </c>
      <c r="H169" s="3">
        <v>36.730834718855803</v>
      </c>
      <c r="I169" s="3">
        <f>AVERAGE(I167:I168)</f>
        <v>79.050000000000011</v>
      </c>
    </row>
    <row r="170" spans="1:9" x14ac:dyDescent="0.2">
      <c r="A170" s="3" t="s">
        <v>13</v>
      </c>
      <c r="B170" s="3">
        <v>2022</v>
      </c>
      <c r="C170" s="3">
        <v>1.0450299752460099</v>
      </c>
      <c r="D170" s="3">
        <v>-5.0149829189920601</v>
      </c>
      <c r="E170" s="3">
        <v>16.1898593902588</v>
      </c>
      <c r="F170" s="3">
        <f t="shared" si="3"/>
        <v>0.41979899597696502</v>
      </c>
      <c r="G170" s="3">
        <v>2.6290509096127299</v>
      </c>
      <c r="H170" s="3">
        <v>41.286602559467902</v>
      </c>
      <c r="I170" s="3">
        <f>AVERAGE(I168:I169)</f>
        <v>79.125</v>
      </c>
    </row>
    <row r="171" spans="1:9" x14ac:dyDescent="0.2">
      <c r="A171" s="3" t="s">
        <v>13</v>
      </c>
      <c r="B171" s="3">
        <v>2023</v>
      </c>
      <c r="C171" s="3">
        <v>0.55578708187459802</v>
      </c>
      <c r="D171" s="3">
        <v>4.5076348508485804</v>
      </c>
      <c r="E171" s="3">
        <v>15.7919597625732</v>
      </c>
      <c r="F171" s="3">
        <f t="shared" si="3"/>
        <v>0.4220073308563374</v>
      </c>
      <c r="G171" s="3">
        <v>2.6424533613482102</v>
      </c>
      <c r="H171" s="3">
        <v>37.217728175997102</v>
      </c>
      <c r="I171" s="3">
        <f>AVERAGE(I169:I170)</f>
        <v>79.087500000000006</v>
      </c>
    </row>
    <row r="172" spans="1:9" x14ac:dyDescent="0.2">
      <c r="A172" s="3" t="s">
        <v>14</v>
      </c>
      <c r="B172" s="3">
        <v>1990</v>
      </c>
      <c r="C172" s="3">
        <f>AVERAGE(C173:C174)</f>
        <v>-6.0053598197949096</v>
      </c>
      <c r="D172" s="3">
        <f>AVERAGE(D173:D174)</f>
        <v>-10.314301524733816</v>
      </c>
      <c r="E172" s="3">
        <v>16.2146396636963</v>
      </c>
      <c r="F172" s="3">
        <f>LOG(G172)</f>
        <v>-0.57213952490488051</v>
      </c>
      <c r="G172" s="3">
        <v>0.26783077321083698</v>
      </c>
      <c r="H172" s="3">
        <v>63.051278584512502</v>
      </c>
      <c r="I172" s="3">
        <v>3.6</v>
      </c>
    </row>
    <row r="173" spans="1:9" x14ac:dyDescent="0.2">
      <c r="A173" s="3" t="s">
        <v>14</v>
      </c>
      <c r="B173" s="3">
        <v>1991</v>
      </c>
      <c r="C173" s="3">
        <v>-11.4025060102752</v>
      </c>
      <c r="D173" s="3">
        <v>-28.929588214207701</v>
      </c>
      <c r="E173" s="3">
        <v>16.2884407043457</v>
      </c>
      <c r="F173" s="3">
        <f t="shared" si="3"/>
        <v>-0.61967143900501587</v>
      </c>
      <c r="G173" s="3">
        <v>0.240064841789636</v>
      </c>
      <c r="H173" s="3">
        <v>70.771227667196996</v>
      </c>
      <c r="I173" s="3">
        <v>4</v>
      </c>
    </row>
    <row r="174" spans="1:9" x14ac:dyDescent="0.2">
      <c r="A174" s="3" t="s">
        <v>14</v>
      </c>
      <c r="B174" s="3">
        <v>1992</v>
      </c>
      <c r="C174" s="3">
        <v>-0.60821362931461898</v>
      </c>
      <c r="D174" s="3">
        <v>8.3009851647400694</v>
      </c>
      <c r="E174" s="3">
        <v>14.6483697891235</v>
      </c>
      <c r="F174" s="3">
        <f t="shared" si="3"/>
        <v>-0.99037421007964954</v>
      </c>
      <c r="G174" s="3">
        <v>0.102241165106867</v>
      </c>
      <c r="H174" s="3">
        <v>77.961131084888805</v>
      </c>
      <c r="I174" s="3">
        <v>5.9</v>
      </c>
    </row>
    <row r="175" spans="1:9" x14ac:dyDescent="0.2">
      <c r="A175" s="3" t="s">
        <v>14</v>
      </c>
      <c r="B175" s="3">
        <v>1993</v>
      </c>
      <c r="C175" s="3">
        <v>-4.20531271520019E-2</v>
      </c>
      <c r="D175" s="3">
        <v>2.8950308386595802</v>
      </c>
      <c r="E175" s="3">
        <v>14.2413597106934</v>
      </c>
      <c r="F175" s="3">
        <f t="shared" si="3"/>
        <v>-0.9831878627956766</v>
      </c>
      <c r="G175" s="3">
        <v>0.10394704247664401</v>
      </c>
      <c r="H175" s="3">
        <v>78.197738183019595</v>
      </c>
      <c r="I175" s="3">
        <v>5.8</v>
      </c>
    </row>
    <row r="176" spans="1:9" x14ac:dyDescent="0.2">
      <c r="A176" s="3" t="s">
        <v>14</v>
      </c>
      <c r="B176" s="3">
        <v>1994</v>
      </c>
      <c r="C176" s="3">
        <v>2.8721435385473901</v>
      </c>
      <c r="D176" s="3">
        <v>19.881760986549899</v>
      </c>
      <c r="E176" s="3">
        <v>18.95871925354</v>
      </c>
      <c r="F176" s="3">
        <f t="shared" si="3"/>
        <v>-1.4422310300819865</v>
      </c>
      <c r="G176" s="3">
        <v>3.6121765585612503E-2</v>
      </c>
      <c r="H176" s="3">
        <v>74.803018079919497</v>
      </c>
      <c r="I176" s="3">
        <v>5.9</v>
      </c>
    </row>
    <row r="177" spans="1:9" x14ac:dyDescent="0.2">
      <c r="A177" s="3" t="s">
        <v>14</v>
      </c>
      <c r="B177" s="3">
        <v>1995</v>
      </c>
      <c r="C177" s="3">
        <v>6.28655461084485</v>
      </c>
      <c r="D177" s="3">
        <v>22.072079592892202</v>
      </c>
      <c r="E177" s="3">
        <v>20.040449142456101</v>
      </c>
      <c r="F177" s="3">
        <f t="shared" si="3"/>
        <v>-1.2124399061843723</v>
      </c>
      <c r="G177" s="3">
        <v>6.1314062723811097E-2</v>
      </c>
      <c r="H177" s="3">
        <v>82.900999072525295</v>
      </c>
      <c r="I177" s="3">
        <v>5.3</v>
      </c>
    </row>
    <row r="178" spans="1:9" x14ac:dyDescent="0.2">
      <c r="A178" s="3" t="s">
        <v>14</v>
      </c>
      <c r="B178" s="3">
        <v>1996</v>
      </c>
      <c r="C178" s="3">
        <v>4.2898876015126604</v>
      </c>
      <c r="D178" s="3">
        <v>13.9313100474523</v>
      </c>
      <c r="E178" s="3">
        <v>21.076990127563501</v>
      </c>
      <c r="F178" s="3">
        <f t="shared" si="3"/>
        <v>-0.93411679882433196</v>
      </c>
      <c r="G178" s="3">
        <v>0.11638129923463</v>
      </c>
      <c r="H178" s="3">
        <v>80.599557959660004</v>
      </c>
      <c r="I178" s="3">
        <v>5.2</v>
      </c>
    </row>
    <row r="179" spans="1:9" x14ac:dyDescent="0.2">
      <c r="A179" s="3" t="s">
        <v>14</v>
      </c>
      <c r="B179" s="3">
        <v>1997</v>
      </c>
      <c r="C179" s="3">
        <v>-0.48866000322362901</v>
      </c>
      <c r="D179" s="3">
        <v>-8.32178916647287</v>
      </c>
      <c r="E179" s="3">
        <v>22.801959991455099</v>
      </c>
      <c r="F179" s="3">
        <f t="shared" si="3"/>
        <v>-0.9675313372976041</v>
      </c>
      <c r="G179" s="3">
        <v>0.107762749274352</v>
      </c>
      <c r="H179" s="3">
        <v>84.153230667723307</v>
      </c>
      <c r="I179" s="3">
        <v>5.7</v>
      </c>
    </row>
    <row r="180" spans="1:9" x14ac:dyDescent="0.2">
      <c r="A180" s="3" t="s">
        <v>14</v>
      </c>
      <c r="B180" s="3">
        <v>1998</v>
      </c>
      <c r="C180" s="3">
        <v>-0.29873322283299297</v>
      </c>
      <c r="D180" s="3">
        <v>-3.0152667696477198</v>
      </c>
      <c r="E180" s="3">
        <v>23.7565002441406</v>
      </c>
      <c r="F180" s="3">
        <f t="shared" si="3"/>
        <v>-1.0234448382407901</v>
      </c>
      <c r="G180" s="3">
        <v>9.4744751657158205E-2</v>
      </c>
      <c r="H180" s="3">
        <v>83.9386523207327</v>
      </c>
      <c r="I180" s="3">
        <v>6</v>
      </c>
    </row>
    <row r="181" spans="1:9" x14ac:dyDescent="0.2">
      <c r="A181" s="3" t="s">
        <v>14</v>
      </c>
      <c r="B181" s="3">
        <v>1999</v>
      </c>
      <c r="C181" s="3">
        <v>1.48199783268869</v>
      </c>
      <c r="D181" s="3">
        <v>-2.1662460053914701</v>
      </c>
      <c r="E181" s="3">
        <v>26.084529876708999</v>
      </c>
      <c r="F181" s="3">
        <f t="shared" si="3"/>
        <v>-0.99065138241494977</v>
      </c>
      <c r="G181" s="3">
        <v>0.102175934295454</v>
      </c>
      <c r="H181" s="3">
        <v>85.457123639611396</v>
      </c>
      <c r="I181" s="3">
        <v>6.5</v>
      </c>
    </row>
    <row r="182" spans="1:9" x14ac:dyDescent="0.2">
      <c r="A182" s="3" t="s">
        <v>14</v>
      </c>
      <c r="B182" s="3">
        <v>2000</v>
      </c>
      <c r="C182" s="3">
        <v>4.3027395214150896</v>
      </c>
      <c r="D182" s="3">
        <v>10.657135856457201</v>
      </c>
      <c r="E182" s="3">
        <v>29.7583904266357</v>
      </c>
      <c r="F182" s="3">
        <f t="shared" si="3"/>
        <v>-0.55220014011095697</v>
      </c>
      <c r="G182" s="3">
        <v>0.28041410807888401</v>
      </c>
      <c r="H182" s="3">
        <v>97.498395632787407</v>
      </c>
      <c r="I182" s="3">
        <v>5.9</v>
      </c>
    </row>
    <row r="183" spans="1:9" x14ac:dyDescent="0.2">
      <c r="A183" s="3" t="s">
        <v>14</v>
      </c>
      <c r="B183" s="3">
        <v>2001</v>
      </c>
      <c r="C183" s="3">
        <v>3.3046271463705401</v>
      </c>
      <c r="D183" s="3">
        <v>6.4886123775384199</v>
      </c>
      <c r="E183" s="3">
        <v>32.026779174804702</v>
      </c>
      <c r="F183" s="3">
        <f t="shared" si="3"/>
        <v>-0.42513602809351236</v>
      </c>
      <c r="G183" s="3">
        <v>0.37571970433590501</v>
      </c>
      <c r="H183" s="3">
        <v>98.536873730018897</v>
      </c>
      <c r="I183" s="3">
        <v>6.3</v>
      </c>
    </row>
    <row r="184" spans="1:9" x14ac:dyDescent="0.2">
      <c r="A184" s="3" t="s">
        <v>14</v>
      </c>
      <c r="B184" s="3">
        <v>2002</v>
      </c>
      <c r="C184" s="3">
        <v>1.7094695806992599</v>
      </c>
      <c r="D184" s="3">
        <v>1.17360023306378</v>
      </c>
      <c r="E184" s="3">
        <v>36.887660980224602</v>
      </c>
      <c r="F184" s="3">
        <f t="shared" si="3"/>
        <v>-0.71466413059226652</v>
      </c>
      <c r="G184" s="3">
        <v>0.19290161756416699</v>
      </c>
      <c r="H184" s="3">
        <v>90.879271545658199</v>
      </c>
      <c r="I184" s="3">
        <v>7.3</v>
      </c>
    </row>
    <row r="185" spans="1:9" x14ac:dyDescent="0.2">
      <c r="A185" s="3" t="s">
        <v>14</v>
      </c>
      <c r="B185" s="3">
        <v>2003</v>
      </c>
      <c r="C185" s="3">
        <v>3.33040637169763</v>
      </c>
      <c r="D185" s="3">
        <v>0.32598227635323002</v>
      </c>
      <c r="E185" s="3">
        <v>39.207889556884801</v>
      </c>
      <c r="F185" s="3">
        <f t="shared" si="3"/>
        <v>-1.5433214067947394</v>
      </c>
      <c r="G185" s="3">
        <v>2.8620590719165999E-2</v>
      </c>
      <c r="H185" s="3">
        <v>94.646860066560805</v>
      </c>
      <c r="I185" s="3">
        <v>6.7</v>
      </c>
    </row>
    <row r="186" spans="1:9" x14ac:dyDescent="0.2">
      <c r="A186" s="3" t="s">
        <v>14</v>
      </c>
      <c r="B186" s="3">
        <v>2004</v>
      </c>
      <c r="C186" s="3">
        <v>4.7044682085933403</v>
      </c>
      <c r="D186" s="3">
        <v>7.1243010804931499</v>
      </c>
      <c r="E186" s="3">
        <v>45.424278259277301</v>
      </c>
      <c r="F186" s="3">
        <f t="shared" si="3"/>
        <v>-1.5166288585719647</v>
      </c>
      <c r="G186" s="3">
        <v>3.0434848302716599E-2</v>
      </c>
      <c r="H186" s="3">
        <v>113.173975970415</v>
      </c>
      <c r="I186" s="3">
        <v>7.1</v>
      </c>
    </row>
    <row r="187" spans="1:9" x14ac:dyDescent="0.2">
      <c r="A187" s="3" t="s">
        <v>14</v>
      </c>
      <c r="B187" s="3">
        <v>2005</v>
      </c>
      <c r="C187" s="3">
        <v>6.2279862796133596</v>
      </c>
      <c r="D187" s="3">
        <v>3.8186151012735099</v>
      </c>
      <c r="E187" s="3">
        <v>49.118141174316399</v>
      </c>
      <c r="F187" s="3">
        <f t="shared" si="3"/>
        <v>-0.85909624410405871</v>
      </c>
      <c r="G187" s="3">
        <v>0.13832598004671801</v>
      </c>
      <c r="H187" s="3">
        <v>121.191287316105</v>
      </c>
      <c r="I187" s="3">
        <v>7.5</v>
      </c>
    </row>
    <row r="188" spans="1:9" x14ac:dyDescent="0.2">
      <c r="A188" s="3" t="s">
        <v>14</v>
      </c>
      <c r="B188" s="3">
        <v>2006</v>
      </c>
      <c r="C188" s="3">
        <v>6.3348326750270196</v>
      </c>
      <c r="D188" s="3">
        <v>9.3087979657828708</v>
      </c>
      <c r="E188" s="3">
        <v>49.881130218505902</v>
      </c>
      <c r="F188" s="3">
        <f t="shared" si="3"/>
        <v>-0.56735834964591314</v>
      </c>
      <c r="G188" s="3">
        <v>0.27079562923218498</v>
      </c>
      <c r="H188" s="3">
        <v>127.05101505501599</v>
      </c>
      <c r="I188" s="3">
        <v>7.9</v>
      </c>
    </row>
    <row r="189" spans="1:9" x14ac:dyDescent="0.2">
      <c r="A189" s="3" t="s">
        <v>14</v>
      </c>
      <c r="B189" s="3">
        <v>2007</v>
      </c>
      <c r="C189" s="3">
        <v>4.8750467118827299</v>
      </c>
      <c r="D189" s="3">
        <v>14.165625423103901</v>
      </c>
      <c r="E189" s="3">
        <v>54.180900573730497</v>
      </c>
      <c r="F189" s="3">
        <f t="shared" si="3"/>
        <v>-0.23392772761691202</v>
      </c>
      <c r="G189" s="3">
        <v>0.58354220538511303</v>
      </c>
      <c r="H189" s="3">
        <v>129.876739504889</v>
      </c>
      <c r="I189" s="3">
        <v>8.3000000000000007</v>
      </c>
    </row>
    <row r="190" spans="1:9" x14ac:dyDescent="0.2">
      <c r="A190" s="3" t="s">
        <v>14</v>
      </c>
      <c r="B190" s="3">
        <v>2008</v>
      </c>
      <c r="C190" s="3">
        <v>1.7647087097952401</v>
      </c>
      <c r="D190" s="3">
        <v>0.54527761464426305</v>
      </c>
      <c r="E190" s="3">
        <v>57.917171478271499</v>
      </c>
      <c r="F190" s="3">
        <f t="shared" si="3"/>
        <v>-8.1229369781326902E-2</v>
      </c>
      <c r="G190" s="3">
        <v>0.82941260299303299</v>
      </c>
      <c r="H190" s="3">
        <v>123.904809929948</v>
      </c>
      <c r="I190" s="3">
        <v>9</v>
      </c>
    </row>
    <row r="191" spans="1:9" x14ac:dyDescent="0.2">
      <c r="A191" s="3" t="s">
        <v>14</v>
      </c>
      <c r="B191" s="3">
        <v>2009</v>
      </c>
      <c r="C191" s="3">
        <v>-5.33917400043343</v>
      </c>
      <c r="D191" s="3">
        <v>-17.9853397887656</v>
      </c>
      <c r="E191" s="3">
        <v>61.411571502685497</v>
      </c>
      <c r="F191" s="3">
        <f t="shared" si="3"/>
        <v>-0.24433132967839805</v>
      </c>
      <c r="G191" s="3">
        <v>0.56972945141806097</v>
      </c>
      <c r="H191" s="3">
        <v>113.049254784875</v>
      </c>
      <c r="I191" s="3">
        <v>10.199999999999999</v>
      </c>
    </row>
    <row r="192" spans="1:9" x14ac:dyDescent="0.2">
      <c r="A192" s="3" t="s">
        <v>14</v>
      </c>
      <c r="B192" s="3">
        <v>2010</v>
      </c>
      <c r="C192" s="3">
        <v>2.41582950473446</v>
      </c>
      <c r="D192" s="3">
        <v>4.6930903639909003</v>
      </c>
      <c r="E192" s="3">
        <v>64.932769775390597</v>
      </c>
      <c r="F192" s="3">
        <f t="shared" si="3"/>
        <v>-0.53556757606168548</v>
      </c>
      <c r="G192" s="3">
        <v>0.29136167418042003</v>
      </c>
      <c r="H192" s="3">
        <v>126.756480116798</v>
      </c>
      <c r="I192" s="3">
        <v>10.9</v>
      </c>
    </row>
    <row r="193" spans="1:9" x14ac:dyDescent="0.2">
      <c r="A193" s="3" t="s">
        <v>14</v>
      </c>
      <c r="B193" s="3">
        <v>2011</v>
      </c>
      <c r="C193" s="3">
        <v>1.5621861746910799</v>
      </c>
      <c r="D193" s="3">
        <v>1.7925581980152301</v>
      </c>
      <c r="E193" s="3">
        <v>66.796821594238295</v>
      </c>
      <c r="F193" s="3">
        <f t="shared" si="3"/>
        <v>-0.68455938174674114</v>
      </c>
      <c r="G193" s="3">
        <v>0.206747667335417</v>
      </c>
      <c r="H193" s="3">
        <v>136.75085554243799</v>
      </c>
      <c r="I193" s="3">
        <v>12.2</v>
      </c>
    </row>
    <row r="194" spans="1:9" x14ac:dyDescent="0.2">
      <c r="A194" s="3" t="s">
        <v>14</v>
      </c>
      <c r="B194" s="3">
        <v>2012</v>
      </c>
      <c r="C194" s="3">
        <v>-0.909418373536937</v>
      </c>
      <c r="D194" s="3">
        <v>-4.6987218435236402</v>
      </c>
      <c r="E194" s="3">
        <v>66.928771972656193</v>
      </c>
      <c r="F194" s="3">
        <f t="shared" si="3"/>
        <v>-0.85410264915935374</v>
      </c>
      <c r="G194" s="3">
        <v>0.13992565574097199</v>
      </c>
      <c r="H194" s="3">
        <v>145.48019539693499</v>
      </c>
      <c r="I194" s="3">
        <v>12.8</v>
      </c>
    </row>
    <row r="195" spans="1:9" x14ac:dyDescent="0.2">
      <c r="A195" s="3" t="s">
        <v>14</v>
      </c>
      <c r="B195" s="3">
        <v>2013</v>
      </c>
      <c r="C195" s="3">
        <v>-7.4962986387959105E-2</v>
      </c>
      <c r="D195" s="3">
        <v>-4.1478943086713</v>
      </c>
      <c r="E195" s="3">
        <v>66.324317932128906</v>
      </c>
      <c r="F195" s="3">
        <f t="shared" ref="F195:F238" si="5">LOG(G195)</f>
        <v>-1.4792552348438812</v>
      </c>
      <c r="G195" s="3">
        <v>3.3169946050307597E-2</v>
      </c>
      <c r="H195" s="3">
        <v>145.50223062496099</v>
      </c>
      <c r="I195" s="3">
        <v>13.9</v>
      </c>
    </row>
    <row r="196" spans="1:9" x14ac:dyDescent="0.2">
      <c r="A196" s="3" t="s">
        <v>14</v>
      </c>
      <c r="B196" s="3">
        <v>2014</v>
      </c>
      <c r="C196" s="3">
        <v>2.1376275406407901</v>
      </c>
      <c r="D196" s="3">
        <v>7.0564115633004603</v>
      </c>
      <c r="E196" s="3">
        <v>67.395973205566406</v>
      </c>
      <c r="F196" s="3">
        <f t="shared" si="5"/>
        <v>-0.97766410037637486</v>
      </c>
      <c r="G196" s="3">
        <v>0.105277581527518</v>
      </c>
      <c r="H196" s="3">
        <v>156.41512282688601</v>
      </c>
      <c r="I196" s="3">
        <v>14.8</v>
      </c>
    </row>
    <row r="197" spans="1:9" x14ac:dyDescent="0.2">
      <c r="A197" s="3" t="s">
        <v>14</v>
      </c>
      <c r="B197" s="3">
        <v>2015</v>
      </c>
      <c r="C197" s="3">
        <v>4.75262406551973</v>
      </c>
      <c r="D197" s="3">
        <v>11.6746738831225</v>
      </c>
      <c r="E197" s="3">
        <v>67.230361938476605</v>
      </c>
      <c r="F197" s="3">
        <f t="shared" si="5"/>
        <v>-0.70644134212989029</v>
      </c>
      <c r="G197" s="3">
        <v>0.19658874847265301</v>
      </c>
      <c r="H197" s="3">
        <v>154.01840099763299</v>
      </c>
      <c r="I197" s="3">
        <v>14.8</v>
      </c>
    </row>
    <row r="198" spans="1:9" x14ac:dyDescent="0.2">
      <c r="A198" s="3" t="s">
        <v>14</v>
      </c>
      <c r="B198" s="3">
        <v>2016</v>
      </c>
      <c r="C198" s="3">
        <v>2.3840542620700198</v>
      </c>
      <c r="D198" s="3">
        <v>-3.7736852048177401</v>
      </c>
      <c r="E198" s="3">
        <v>67.505638122558594</v>
      </c>
      <c r="F198" s="3">
        <f t="shared" si="5"/>
        <v>-0.71658927086599233</v>
      </c>
      <c r="G198" s="3">
        <v>0.19204841584268401</v>
      </c>
      <c r="H198" s="3">
        <v>148.54700466443501</v>
      </c>
      <c r="I198" s="3">
        <v>14.8</v>
      </c>
    </row>
    <row r="199" spans="1:9" x14ac:dyDescent="0.2">
      <c r="A199" s="3" t="s">
        <v>14</v>
      </c>
      <c r="B199" s="3">
        <v>2017</v>
      </c>
      <c r="C199" s="3">
        <v>4.8945501835221101</v>
      </c>
      <c r="D199" s="3">
        <v>5.4773778990562496</v>
      </c>
      <c r="E199" s="3">
        <v>67.714218139648395</v>
      </c>
      <c r="F199" s="3">
        <f t="shared" si="5"/>
        <v>-0.57570217382234001</v>
      </c>
      <c r="G199" s="3">
        <v>0.26564266354898503</v>
      </c>
      <c r="H199" s="3">
        <v>147.75083485476199</v>
      </c>
      <c r="I199" s="3">
        <v>14.5</v>
      </c>
    </row>
    <row r="200" spans="1:9" x14ac:dyDescent="0.2">
      <c r="A200" s="3" t="s">
        <v>14</v>
      </c>
      <c r="B200" s="3">
        <v>2018</v>
      </c>
      <c r="C200" s="3">
        <v>2.4869877120805199</v>
      </c>
      <c r="D200" s="3">
        <v>6.3551425862841597</v>
      </c>
      <c r="E200" s="3">
        <v>66.790222167968807</v>
      </c>
      <c r="F200" s="3">
        <f t="shared" si="5"/>
        <v>-0.475698326377273</v>
      </c>
      <c r="G200" s="3">
        <v>0.33442726229979403</v>
      </c>
      <c r="H200" s="3">
        <v>145.14171789078901</v>
      </c>
      <c r="I200" s="3">
        <v>14.7</v>
      </c>
    </row>
    <row r="201" spans="1:9" x14ac:dyDescent="0.2">
      <c r="A201" s="3" t="s">
        <v>14</v>
      </c>
      <c r="B201" s="3">
        <v>2019</v>
      </c>
      <c r="C201" s="3">
        <v>3.1587480193220001</v>
      </c>
      <c r="D201" s="3">
        <v>5.6934776845694302</v>
      </c>
      <c r="E201" s="3">
        <v>66.880218505859403</v>
      </c>
      <c r="F201" s="3">
        <f t="shared" si="5"/>
        <v>-0.40473656926424656</v>
      </c>
      <c r="G201" s="3">
        <v>0.39378886420217502</v>
      </c>
      <c r="H201" s="3">
        <v>138.15460999387099</v>
      </c>
      <c r="I201" s="3">
        <v>15.9</v>
      </c>
    </row>
    <row r="202" spans="1:9" x14ac:dyDescent="0.2">
      <c r="A202" s="3" t="s">
        <v>14</v>
      </c>
      <c r="B202" s="3">
        <v>2020</v>
      </c>
      <c r="C202" s="3">
        <v>-5.5349196890977197</v>
      </c>
      <c r="D202" s="3">
        <v>-9.2832434718434804</v>
      </c>
      <c r="E202" s="3">
        <v>67.184371948242202</v>
      </c>
      <c r="F202" s="3">
        <f t="shared" si="5"/>
        <v>-0.6139959265205357</v>
      </c>
      <c r="G202" s="3">
        <v>0.24322268221187901</v>
      </c>
      <c r="H202" s="3">
        <v>128.78043030596501</v>
      </c>
      <c r="I202" s="3">
        <v>17</v>
      </c>
    </row>
    <row r="203" spans="1:9" x14ac:dyDescent="0.2">
      <c r="A203" s="3" t="s">
        <v>14</v>
      </c>
      <c r="B203" s="3">
        <v>2021</v>
      </c>
      <c r="C203" s="3">
        <v>5.9310696748996898</v>
      </c>
      <c r="D203" s="3">
        <v>18.4783067952227</v>
      </c>
      <c r="E203" s="3">
        <v>69.836929321289105</v>
      </c>
      <c r="F203" s="3">
        <f t="shared" si="5"/>
        <v>0.2581273722050017</v>
      </c>
      <c r="G203" s="3">
        <v>1.8118714100254201</v>
      </c>
      <c r="H203" s="3">
        <v>137.37811630286799</v>
      </c>
      <c r="I203" s="3">
        <v>17.2</v>
      </c>
    </row>
    <row r="204" spans="1:9" x14ac:dyDescent="0.2">
      <c r="A204" s="3" t="s">
        <v>14</v>
      </c>
      <c r="B204" s="3">
        <v>2022</v>
      </c>
      <c r="C204" s="3">
        <v>1.24409473071174</v>
      </c>
      <c r="D204" s="3">
        <v>10.1667571795219</v>
      </c>
      <c r="E204" s="3">
        <v>70.814590454101605</v>
      </c>
      <c r="F204" s="3">
        <f t="shared" si="5"/>
        <v>0.19616860132437369</v>
      </c>
      <c r="G204" s="3">
        <v>1.5709725672010999</v>
      </c>
      <c r="H204" s="3">
        <v>144.01149410939701</v>
      </c>
      <c r="I204" s="3">
        <f>AVERAGE(I202:I203)</f>
        <v>17.100000000000001</v>
      </c>
    </row>
    <row r="205" spans="1:9" x14ac:dyDescent="0.2">
      <c r="A205" s="3" t="s">
        <v>14</v>
      </c>
      <c r="B205" s="3">
        <v>2023</v>
      </c>
      <c r="C205" s="3">
        <v>-1.85042130485776</v>
      </c>
      <c r="D205" s="3">
        <v>-6.5335325204656698</v>
      </c>
      <c r="E205" s="3">
        <f>AVERAGE(E203:E204)</f>
        <v>70.325759887695355</v>
      </c>
      <c r="F205" s="3">
        <f t="shared" si="5"/>
        <v>0.25100251042490768</v>
      </c>
      <c r="G205" s="3">
        <v>1.78238907045946</v>
      </c>
      <c r="H205" s="3">
        <v>132.95209315884901</v>
      </c>
      <c r="I205" s="3">
        <f>AVERAGE(I203:I204)</f>
        <v>17.149999999999999</v>
      </c>
    </row>
    <row r="206" spans="1:9" x14ac:dyDescent="0.2">
      <c r="A206" s="3" t="s">
        <v>15</v>
      </c>
      <c r="B206" s="3">
        <v>1990</v>
      </c>
      <c r="C206" s="3">
        <v>0.246189628753513</v>
      </c>
      <c r="D206" s="3">
        <v>-6.2831395783027499</v>
      </c>
      <c r="E206" s="3">
        <v>45.259780883789098</v>
      </c>
      <c r="F206" s="3">
        <f t="shared" si="5"/>
        <v>-0.35322186953790397</v>
      </c>
      <c r="G206" s="3">
        <v>0.44338207391429701</v>
      </c>
      <c r="H206" s="3">
        <v>45.839013236005499</v>
      </c>
      <c r="I206" s="3">
        <v>24.5</v>
      </c>
    </row>
    <row r="207" spans="1:9" x14ac:dyDescent="0.2">
      <c r="A207" s="3" t="s">
        <v>15</v>
      </c>
      <c r="B207" s="3">
        <v>1991</v>
      </c>
      <c r="C207" s="3">
        <v>-6.3932487564221203</v>
      </c>
      <c r="D207" s="3">
        <v>-23.327223948787399</v>
      </c>
      <c r="E207" s="3">
        <v>50.025360107421903</v>
      </c>
      <c r="F207" s="3">
        <f t="shared" si="5"/>
        <v>-0.26267055366146352</v>
      </c>
      <c r="G207" s="3">
        <v>0.54617201818790295</v>
      </c>
      <c r="H207" s="3">
        <v>43.481412446929703</v>
      </c>
      <c r="I207" s="3">
        <v>24</v>
      </c>
    </row>
    <row r="208" spans="1:9" x14ac:dyDescent="0.2">
      <c r="A208" s="3" t="s">
        <v>15</v>
      </c>
      <c r="B208" s="3">
        <v>1992</v>
      </c>
      <c r="C208" s="3">
        <v>-3.85315269130695</v>
      </c>
      <c r="D208" s="3">
        <v>-11.550320457301201</v>
      </c>
      <c r="E208" s="3">
        <v>54.508598327636697</v>
      </c>
      <c r="F208" s="3">
        <f t="shared" si="5"/>
        <v>-0.25033335429561959</v>
      </c>
      <c r="G208" s="3">
        <v>0.56190985074608402</v>
      </c>
      <c r="H208" s="3">
        <v>50.239426320383103</v>
      </c>
      <c r="I208" s="3">
        <v>25.1</v>
      </c>
    </row>
    <row r="209" spans="1:9" x14ac:dyDescent="0.2">
      <c r="A209" s="3" t="s">
        <v>15</v>
      </c>
      <c r="B209" s="3">
        <v>1993</v>
      </c>
      <c r="C209" s="3">
        <v>-1.25873678383374</v>
      </c>
      <c r="D209" s="3">
        <v>-10.8025537581763</v>
      </c>
      <c r="E209" s="3">
        <v>61.564891815185497</v>
      </c>
      <c r="F209" s="3">
        <f t="shared" si="5"/>
        <v>-0.31528558454862338</v>
      </c>
      <c r="G209" s="3">
        <v>0.48385408885828501</v>
      </c>
      <c r="H209" s="3">
        <v>58.2315150099287</v>
      </c>
      <c r="I209" s="3">
        <v>26</v>
      </c>
    </row>
    <row r="210" spans="1:9" x14ac:dyDescent="0.2">
      <c r="A210" s="3" t="s">
        <v>15</v>
      </c>
      <c r="B210" s="3">
        <v>1994</v>
      </c>
      <c r="C210" s="3">
        <v>3.5171997943212898</v>
      </c>
      <c r="D210" s="3">
        <v>11.772713300838699</v>
      </c>
      <c r="E210" s="3">
        <v>65.078987121582003</v>
      </c>
      <c r="F210" s="3">
        <f t="shared" si="5"/>
        <v>-0.36547345600093945</v>
      </c>
      <c r="G210" s="3">
        <v>0.431048902829755</v>
      </c>
      <c r="H210" s="3">
        <v>62.4991726055204</v>
      </c>
      <c r="I210" s="3">
        <v>25.1</v>
      </c>
    </row>
    <row r="211" spans="1:9" x14ac:dyDescent="0.2">
      <c r="A211" s="3" t="s">
        <v>15</v>
      </c>
      <c r="B211" s="3">
        <v>1995</v>
      </c>
      <c r="C211" s="3">
        <v>3.8373094628075801</v>
      </c>
      <c r="D211" s="3">
        <v>12.3556219061837</v>
      </c>
      <c r="E211" s="3">
        <v>67.252136230468807</v>
      </c>
      <c r="F211" s="3">
        <f t="shared" si="5"/>
        <v>-0.41832866417494829</v>
      </c>
      <c r="G211" s="3">
        <v>0.38165533345721397</v>
      </c>
      <c r="H211" s="3">
        <v>64.135535376927294</v>
      </c>
      <c r="I211" s="3">
        <v>27.3</v>
      </c>
    </row>
    <row r="212" spans="1:9" x14ac:dyDescent="0.2">
      <c r="A212" s="3" t="s">
        <v>15</v>
      </c>
      <c r="B212" s="3">
        <v>1996</v>
      </c>
      <c r="C212" s="3">
        <v>3.3231619294020001</v>
      </c>
      <c r="D212" s="3">
        <v>3.0105947760411298</v>
      </c>
      <c r="E212" s="3">
        <v>68.903289794921903</v>
      </c>
      <c r="F212" s="3">
        <f t="shared" si="5"/>
        <v>-0.48407595894795308</v>
      </c>
      <c r="G212" s="3">
        <v>0.32803791362748103</v>
      </c>
      <c r="H212" s="3">
        <v>65.790325269423505</v>
      </c>
      <c r="I212" s="3">
        <v>26.9</v>
      </c>
    </row>
    <row r="213" spans="1:9" x14ac:dyDescent="0.2">
      <c r="A213" s="3" t="s">
        <v>15</v>
      </c>
      <c r="B213" s="3">
        <v>1997</v>
      </c>
      <c r="C213" s="3">
        <v>6.0817679326024203</v>
      </c>
      <c r="D213" s="3">
        <v>14.317718940936899</v>
      </c>
      <c r="E213" s="3">
        <v>71.288528442382798</v>
      </c>
      <c r="F213" s="3">
        <f t="shared" si="5"/>
        <v>-0.52669214155036237</v>
      </c>
      <c r="G213" s="3">
        <v>0.29737733042639503</v>
      </c>
      <c r="H213" s="3">
        <v>68.247806146401402</v>
      </c>
      <c r="I213" s="3">
        <v>28.8</v>
      </c>
    </row>
    <row r="214" spans="1:9" x14ac:dyDescent="0.2">
      <c r="A214" s="3" t="s">
        <v>15</v>
      </c>
      <c r="B214" s="3">
        <v>1998</v>
      </c>
      <c r="C214" s="3">
        <v>5.1746886160243299</v>
      </c>
      <c r="D214" s="3">
        <v>12.919413266821101</v>
      </c>
      <c r="E214" s="3">
        <v>76.727890014648395</v>
      </c>
      <c r="F214" s="3">
        <f t="shared" si="5"/>
        <v>-0.57597970382038088</v>
      </c>
      <c r="G214" s="3">
        <v>0.26547296243630097</v>
      </c>
      <c r="H214" s="3">
        <v>66.991057119844598</v>
      </c>
      <c r="I214" s="3">
        <v>30.5</v>
      </c>
    </row>
    <row r="215" spans="1:9" x14ac:dyDescent="0.2">
      <c r="A215" s="3" t="s">
        <v>15</v>
      </c>
      <c r="B215" s="3">
        <v>1999</v>
      </c>
      <c r="C215" s="3">
        <v>4.1472572963088199</v>
      </c>
      <c r="D215" s="3">
        <v>0.53380315022747005</v>
      </c>
      <c r="E215" s="3">
        <v>80.092247009277301</v>
      </c>
      <c r="F215" s="3">
        <f t="shared" si="5"/>
        <v>-0.63429445602961898</v>
      </c>
      <c r="G215" s="3">
        <v>0.232116249119004</v>
      </c>
      <c r="H215" s="3">
        <v>66.254492150557994</v>
      </c>
      <c r="I215" s="3">
        <v>30.2</v>
      </c>
    </row>
    <row r="216" spans="1:9" x14ac:dyDescent="0.2">
      <c r="A216" s="3" t="s">
        <v>15</v>
      </c>
      <c r="B216" s="3">
        <v>2000</v>
      </c>
      <c r="C216" s="3">
        <v>5.5344139586926202</v>
      </c>
      <c r="D216" s="3">
        <v>10.778928646160301</v>
      </c>
      <c r="E216" s="3">
        <v>82.587501525878906</v>
      </c>
      <c r="F216" s="3">
        <f t="shared" si="5"/>
        <v>-0.68275902094091323</v>
      </c>
      <c r="G216" s="3">
        <v>0.2076065154133</v>
      </c>
      <c r="H216" s="3">
        <v>74.925578871731702</v>
      </c>
      <c r="I216" s="3">
        <v>31.7</v>
      </c>
    </row>
    <row r="217" spans="1:9" x14ac:dyDescent="0.2">
      <c r="A217" s="3" t="s">
        <v>15</v>
      </c>
      <c r="B217" s="3">
        <v>2001</v>
      </c>
      <c r="C217" s="3">
        <v>2.4068291234746799</v>
      </c>
      <c r="D217" s="3">
        <v>-0.18416641087998201</v>
      </c>
      <c r="E217" s="3">
        <v>85.9510498046875</v>
      </c>
      <c r="F217" s="3">
        <f t="shared" si="5"/>
        <v>-0.64266111300236628</v>
      </c>
      <c r="G217" s="3">
        <v>0.22768734188637399</v>
      </c>
      <c r="H217" s="3">
        <v>70.284137663972103</v>
      </c>
      <c r="I217" s="3">
        <v>29.2</v>
      </c>
    </row>
    <row r="218" spans="1:9" x14ac:dyDescent="0.2">
      <c r="A218" s="3" t="s">
        <v>15</v>
      </c>
      <c r="B218" s="3">
        <v>2002</v>
      </c>
      <c r="C218" s="3">
        <v>1.4411539532779301</v>
      </c>
      <c r="D218" s="3">
        <v>-2.0342992312241299</v>
      </c>
      <c r="E218" s="3">
        <v>86.788932800292997</v>
      </c>
      <c r="F218" s="3">
        <f t="shared" si="5"/>
        <v>-0.61550133706672761</v>
      </c>
      <c r="G218" s="3">
        <v>0.242381050233372</v>
      </c>
      <c r="H218" s="3">
        <v>69.320937752627302</v>
      </c>
      <c r="I218" s="3">
        <v>29.5</v>
      </c>
    </row>
    <row r="219" spans="1:9" x14ac:dyDescent="0.2">
      <c r="A219" s="3" t="s">
        <v>15</v>
      </c>
      <c r="B219" s="3">
        <v>2003</v>
      </c>
      <c r="C219" s="3">
        <v>1.76883494255338</v>
      </c>
      <c r="D219" s="3">
        <v>2.5811903899553199</v>
      </c>
      <c r="E219" s="3">
        <v>88.286979675292997</v>
      </c>
      <c r="F219" s="3">
        <f t="shared" si="5"/>
        <v>-0.62258948692715488</v>
      </c>
      <c r="G219" s="3">
        <v>0.238457240068217</v>
      </c>
      <c r="H219" s="3">
        <v>68.071502959515897</v>
      </c>
      <c r="I219" s="3">
        <v>28.4</v>
      </c>
    </row>
    <row r="220" spans="1:9" x14ac:dyDescent="0.2">
      <c r="A220" s="3" t="s">
        <v>15</v>
      </c>
      <c r="B220" s="3">
        <v>2004</v>
      </c>
      <c r="C220" s="3">
        <v>3.7038374684509101</v>
      </c>
      <c r="D220" s="3">
        <v>5.54326334620092</v>
      </c>
      <c r="E220" s="3">
        <v>90.137931823730497</v>
      </c>
      <c r="F220" s="3">
        <f t="shared" si="5"/>
        <v>-0.53707762888525179</v>
      </c>
      <c r="G220" s="3">
        <v>0.29035036151858401</v>
      </c>
      <c r="H220" s="3">
        <v>70.967802899061994</v>
      </c>
      <c r="I220" s="3">
        <v>31.1</v>
      </c>
    </row>
    <row r="221" spans="1:9" x14ac:dyDescent="0.2">
      <c r="A221" s="3" t="s">
        <v>15</v>
      </c>
      <c r="B221" s="3">
        <v>2005</v>
      </c>
      <c r="C221" s="3">
        <v>2.42615662485386</v>
      </c>
      <c r="D221" s="3">
        <v>8.0086531813822894</v>
      </c>
      <c r="E221" s="3">
        <v>91.940940856933594</v>
      </c>
      <c r="F221" s="3">
        <f t="shared" si="5"/>
        <v>-0.46565832696213372</v>
      </c>
      <c r="G221" s="3">
        <v>0.342248594286999</v>
      </c>
      <c r="H221" s="3">
        <v>76.588974044429307</v>
      </c>
      <c r="I221" s="3">
        <v>31.5</v>
      </c>
    </row>
    <row r="222" spans="1:9" x14ac:dyDescent="0.2">
      <c r="A222" s="3" t="s">
        <v>15</v>
      </c>
      <c r="B222" s="3">
        <v>2006</v>
      </c>
      <c r="C222" s="3">
        <v>3.6211349352773499</v>
      </c>
      <c r="D222" s="3">
        <v>-0.21680776378278199</v>
      </c>
      <c r="E222" s="3">
        <v>93.430992126464801</v>
      </c>
      <c r="F222" s="3">
        <f t="shared" si="5"/>
        <v>-0.41592090211827226</v>
      </c>
      <c r="G222" s="3">
        <v>0.38377713630510402</v>
      </c>
      <c r="H222" s="3">
        <v>82.000566929498305</v>
      </c>
      <c r="I222" s="3">
        <v>31.2</v>
      </c>
    </row>
    <row r="223" spans="1:9" x14ac:dyDescent="0.2">
      <c r="A223" s="3" t="s">
        <v>15</v>
      </c>
      <c r="B223" s="3">
        <v>2007</v>
      </c>
      <c r="C223" s="3">
        <v>4.8657213874429202</v>
      </c>
      <c r="D223" s="3">
        <v>10.4893947232281</v>
      </c>
      <c r="E223" s="3">
        <v>95.083480834960895</v>
      </c>
      <c r="F223" s="3">
        <f t="shared" si="5"/>
        <v>-0.37117205965560307</v>
      </c>
      <c r="G223" s="3">
        <v>0.42542983210063101</v>
      </c>
      <c r="H223" s="3">
        <v>82.8631608209175</v>
      </c>
      <c r="I223" s="3">
        <v>31.8</v>
      </c>
    </row>
    <row r="224" spans="1:9" x14ac:dyDescent="0.2">
      <c r="A224" s="3" t="s">
        <v>15</v>
      </c>
      <c r="B224" s="3">
        <v>2008</v>
      </c>
      <c r="C224" s="3">
        <v>0.31632050933755801</v>
      </c>
      <c r="D224" s="3">
        <v>-1.4327452522755399</v>
      </c>
      <c r="E224" s="3">
        <v>95.866851806640597</v>
      </c>
      <c r="F224" s="3">
        <f t="shared" si="5"/>
        <v>-0.3320343364726534</v>
      </c>
      <c r="G224" s="3">
        <v>0.46554928450769401</v>
      </c>
      <c r="H224" s="3">
        <v>86.189659876552696</v>
      </c>
      <c r="I224" s="3">
        <v>34.6</v>
      </c>
    </row>
    <row r="225" spans="1:9" x14ac:dyDescent="0.2">
      <c r="A225" s="3" t="s">
        <v>15</v>
      </c>
      <c r="B225" s="3">
        <v>2009</v>
      </c>
      <c r="C225" s="3">
        <v>-8.5146043988931002</v>
      </c>
      <c r="D225" s="3">
        <v>-19.950977597902298</v>
      </c>
      <c r="E225" s="3">
        <v>92.015472412109403</v>
      </c>
      <c r="F225" s="3">
        <f t="shared" si="5"/>
        <v>-0.32034829635843221</v>
      </c>
      <c r="G225" s="3">
        <v>0.47824639348291098</v>
      </c>
      <c r="H225" s="3">
        <v>70.127933529589797</v>
      </c>
      <c r="I225" s="3">
        <v>32.5</v>
      </c>
    </row>
    <row r="226" spans="1:9" x14ac:dyDescent="0.2">
      <c r="A226" s="3" t="s">
        <v>15</v>
      </c>
      <c r="B226" s="3">
        <v>2010</v>
      </c>
      <c r="C226" s="3">
        <v>2.69737646257957</v>
      </c>
      <c r="D226" s="3">
        <v>10.9710650620713</v>
      </c>
      <c r="E226" s="3">
        <v>93.186759948730497</v>
      </c>
      <c r="F226" s="3">
        <f t="shared" si="5"/>
        <v>-0.33961408898815398</v>
      </c>
      <c r="G226" s="3">
        <v>0.45749453546583102</v>
      </c>
      <c r="H226" s="3">
        <v>75.461208523122906</v>
      </c>
      <c r="I226" s="3">
        <v>33.4</v>
      </c>
    </row>
    <row r="227" spans="1:9" x14ac:dyDescent="0.2">
      <c r="A227" s="3" t="s">
        <v>15</v>
      </c>
      <c r="B227" s="3">
        <v>2011</v>
      </c>
      <c r="C227" s="3">
        <v>1.91685355447029</v>
      </c>
      <c r="D227" s="3">
        <v>9.8521956749588409</v>
      </c>
      <c r="E227" s="3">
        <v>93.288429260253906</v>
      </c>
      <c r="F227" s="3">
        <f t="shared" si="5"/>
        <v>-0.3338952567118128</v>
      </c>
      <c r="G227" s="3">
        <v>0.46355870749913097</v>
      </c>
      <c r="H227" s="3">
        <v>78.715944448660593</v>
      </c>
      <c r="I227" s="3">
        <v>35.1</v>
      </c>
    </row>
    <row r="228" spans="1:9" x14ac:dyDescent="0.2">
      <c r="A228" s="3" t="s">
        <v>15</v>
      </c>
      <c r="B228" s="3">
        <v>2012</v>
      </c>
      <c r="C228" s="3">
        <v>-1.9902909838456</v>
      </c>
      <c r="D228" s="3">
        <v>-5.2397920439278103</v>
      </c>
      <c r="E228" s="3">
        <v>91.553382873535199</v>
      </c>
      <c r="F228" s="3">
        <f t="shared" si="5"/>
        <v>-0.32256690325483378</v>
      </c>
      <c r="G228" s="3">
        <v>0.47580948668320899</v>
      </c>
      <c r="H228" s="3">
        <v>79.430376588248194</v>
      </c>
      <c r="I228" s="3">
        <v>38.700000000000003</v>
      </c>
    </row>
    <row r="229" spans="1:9" x14ac:dyDescent="0.2">
      <c r="A229" s="3" t="s">
        <v>15</v>
      </c>
      <c r="B229" s="3">
        <v>2013</v>
      </c>
      <c r="C229" s="3">
        <v>-1.4349015794664699</v>
      </c>
      <c r="D229" s="3">
        <v>-4.2206057617227701</v>
      </c>
      <c r="E229" s="3">
        <v>91.236526489257798</v>
      </c>
      <c r="F229" s="3">
        <f t="shared" si="5"/>
        <v>-0.33655937810307124</v>
      </c>
      <c r="G229" s="3">
        <v>0.46072377278529503</v>
      </c>
      <c r="H229" s="3">
        <v>77.485171771574002</v>
      </c>
      <c r="I229" s="3">
        <v>38.5</v>
      </c>
    </row>
    <row r="230" spans="1:9" x14ac:dyDescent="0.2">
      <c r="A230" s="3" t="s">
        <v>15</v>
      </c>
      <c r="B230" s="3">
        <v>2014</v>
      </c>
      <c r="C230" s="3">
        <v>-0.88880152581160099</v>
      </c>
      <c r="D230" s="3">
        <v>-1.5940101261477699</v>
      </c>
      <c r="E230" s="3">
        <v>89.993881225585895</v>
      </c>
      <c r="F230" s="3">
        <f t="shared" si="5"/>
        <v>-0.38346125542215931</v>
      </c>
      <c r="G230" s="3">
        <v>0.41356020751941402</v>
      </c>
      <c r="H230" s="3">
        <v>74.627771975419606</v>
      </c>
      <c r="I230" s="3">
        <v>41.2</v>
      </c>
    </row>
    <row r="231" spans="1:9" x14ac:dyDescent="0.2">
      <c r="A231" s="3" t="s">
        <v>15</v>
      </c>
      <c r="B231" s="3">
        <v>2015</v>
      </c>
      <c r="C231" s="3">
        <v>0.13612744613141101</v>
      </c>
      <c r="D231" s="3">
        <v>0.38152128888790998</v>
      </c>
      <c r="E231" s="3">
        <v>89.657379150390597</v>
      </c>
      <c r="F231" s="3">
        <f t="shared" si="5"/>
        <v>-0.48229765128431573</v>
      </c>
      <c r="G231" s="3">
        <v>0.32938388581850703</v>
      </c>
      <c r="H231" s="3">
        <v>71.961825378701405</v>
      </c>
      <c r="I231" s="3">
        <v>43.2</v>
      </c>
    </row>
    <row r="232" spans="1:9" x14ac:dyDescent="0.2">
      <c r="A232" s="3" t="s">
        <v>15</v>
      </c>
      <c r="B232" s="3">
        <v>2016</v>
      </c>
      <c r="C232" s="3">
        <v>2.27754381365189</v>
      </c>
      <c r="D232" s="3">
        <v>9.2324732864216905</v>
      </c>
      <c r="E232" s="3">
        <v>89.3280029296875</v>
      </c>
      <c r="F232" s="3">
        <f t="shared" si="5"/>
        <v>-0.54148089699235802</v>
      </c>
      <c r="G232" s="3">
        <v>0.28742140168763702</v>
      </c>
      <c r="H232" s="3">
        <v>71.722210117885894</v>
      </c>
      <c r="I232" s="3">
        <v>42.4</v>
      </c>
    </row>
    <row r="233" spans="1:9" x14ac:dyDescent="0.2">
      <c r="A233" s="3" t="s">
        <v>15</v>
      </c>
      <c r="B233" s="3">
        <v>2017</v>
      </c>
      <c r="C233" s="3">
        <v>3.0612318178970401</v>
      </c>
      <c r="D233" s="3">
        <v>5.2629486032408899</v>
      </c>
      <c r="E233" s="3">
        <v>90.698387145996094</v>
      </c>
      <c r="F233" s="3">
        <f t="shared" si="5"/>
        <v>-0.6295414426605298</v>
      </c>
      <c r="G233" s="3">
        <v>0.23467053170545299</v>
      </c>
      <c r="H233" s="3">
        <v>75.938782231004097</v>
      </c>
      <c r="I233" s="3">
        <v>44.4</v>
      </c>
    </row>
    <row r="234" spans="1:9" x14ac:dyDescent="0.2">
      <c r="A234" s="3" t="s">
        <v>15</v>
      </c>
      <c r="B234" s="3">
        <v>2018</v>
      </c>
      <c r="C234" s="3">
        <v>1.05884328934074</v>
      </c>
      <c r="D234" s="3">
        <v>6.4466774961278297</v>
      </c>
      <c r="E234" s="3">
        <v>92.385002136230497</v>
      </c>
      <c r="F234" s="3">
        <f t="shared" si="5"/>
        <v>-0.87732207901024617</v>
      </c>
      <c r="G234" s="3">
        <v>0.132641040791912</v>
      </c>
      <c r="H234" s="3">
        <v>79.143614842284606</v>
      </c>
      <c r="I234" s="3">
        <v>44.2</v>
      </c>
    </row>
    <row r="235" spans="1:9" x14ac:dyDescent="0.2">
      <c r="A235" s="3" t="s">
        <v>15</v>
      </c>
      <c r="B235" s="3">
        <v>2019</v>
      </c>
      <c r="C235" s="3">
        <v>1.23812095605712</v>
      </c>
      <c r="D235" s="3">
        <v>-4.7218525419217503</v>
      </c>
      <c r="E235" s="3">
        <v>94.589118957519503</v>
      </c>
      <c r="F235" s="3">
        <f t="shared" si="5"/>
        <v>-0.95785115421333333</v>
      </c>
      <c r="G235" s="3">
        <v>0.110191690491055</v>
      </c>
      <c r="H235" s="3">
        <v>80.564150294736706</v>
      </c>
      <c r="I235" s="3">
        <v>45.4</v>
      </c>
    </row>
    <row r="236" spans="1:9" x14ac:dyDescent="0.2">
      <c r="A236" s="3" t="s">
        <v>15</v>
      </c>
      <c r="B236" s="3">
        <v>2020</v>
      </c>
      <c r="C236" s="3">
        <v>-2.6309987067821901</v>
      </c>
      <c r="D236" s="3">
        <v>-0.23466309084814399</v>
      </c>
      <c r="E236" s="3">
        <v>96.472633361816406</v>
      </c>
      <c r="F236" s="3">
        <f t="shared" si="5"/>
        <v>-0.84272098379682558</v>
      </c>
      <c r="G236" s="3">
        <v>0.14364119721284699</v>
      </c>
      <c r="H236" s="3">
        <v>72.184595599588803</v>
      </c>
      <c r="I236" s="3">
        <v>47.3</v>
      </c>
    </row>
    <row r="237" spans="1:9" x14ac:dyDescent="0.2">
      <c r="A237" s="3" t="s">
        <v>15</v>
      </c>
      <c r="B237" s="3">
        <v>2021</v>
      </c>
      <c r="C237" s="3">
        <v>2.5219767080553201</v>
      </c>
      <c r="D237" s="3">
        <v>1.8238500597371501</v>
      </c>
      <c r="E237" s="3">
        <v>100.86807250976599</v>
      </c>
      <c r="F237" s="3">
        <f t="shared" si="5"/>
        <v>-0.6834245933341353</v>
      </c>
      <c r="G237" s="3">
        <v>0.20728859440734801</v>
      </c>
      <c r="H237" s="3">
        <v>79.789278191378202</v>
      </c>
      <c r="I237" s="3">
        <v>50.2</v>
      </c>
    </row>
    <row r="238" spans="1:9" x14ac:dyDescent="0.2">
      <c r="A238" s="3" t="s">
        <v>15</v>
      </c>
      <c r="B238" s="3">
        <v>2022</v>
      </c>
      <c r="C238" s="3">
        <v>1.1745350109886099</v>
      </c>
      <c r="D238" s="3">
        <v>10.5820881840682</v>
      </c>
      <c r="E238" s="3">
        <v>104.944221496582</v>
      </c>
      <c r="F238" s="3">
        <f t="shared" si="5"/>
        <v>-0.56551967791191826</v>
      </c>
      <c r="G238" s="3">
        <v>0.271944526506117</v>
      </c>
      <c r="H238" s="3">
        <v>94.132058739534997</v>
      </c>
      <c r="I238" s="3">
        <f>AVERAGE(I236:I237)</f>
        <v>48.75</v>
      </c>
    </row>
    <row r="239" spans="1:9" x14ac:dyDescent="0.2">
      <c r="A239" s="3" t="s">
        <v>15</v>
      </c>
      <c r="B239" s="3">
        <v>2023</v>
      </c>
      <c r="C239" s="3">
        <v>-1.65611536097759</v>
      </c>
      <c r="D239" s="3">
        <v>-18.9316444783394</v>
      </c>
      <c r="E239" s="3">
        <f>AVERAGE(E237:E238)</f>
        <v>102.906147003174</v>
      </c>
      <c r="F239" s="3">
        <f>LOG(G239)</f>
        <v>-0.3017320566493899</v>
      </c>
      <c r="G239" s="3">
        <v>0.49919237538106198</v>
      </c>
      <c r="H239" s="3">
        <v>85.333674813405494</v>
      </c>
      <c r="I239" s="3">
        <f>AVERAGE(I237:I238)</f>
        <v>49.475000000000001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C61B-252B-3A4B-8B5F-69CDBEE235E3}">
  <dimension ref="A1:C54"/>
  <sheetViews>
    <sheetView workbookViewId="0">
      <selection sqref="A1:C54"/>
    </sheetView>
  </sheetViews>
  <sheetFormatPr baseColWidth="10" defaultRowHeight="16" x14ac:dyDescent="0.2"/>
  <sheetData>
    <row r="1" spans="1:3" x14ac:dyDescent="0.2">
      <c r="A1" s="1" t="s">
        <v>5</v>
      </c>
      <c r="B1" s="1">
        <v>1970</v>
      </c>
      <c r="C1" s="1">
        <v>1.6</v>
      </c>
    </row>
    <row r="2" spans="1:3" x14ac:dyDescent="0.2">
      <c r="A2" s="1" t="s">
        <v>5</v>
      </c>
      <c r="B2" s="1">
        <v>1971</v>
      </c>
      <c r="C2" s="1">
        <v>2.1</v>
      </c>
    </row>
    <row r="3" spans="1:3" x14ac:dyDescent="0.2">
      <c r="A3" s="1" t="s">
        <v>5</v>
      </c>
      <c r="B3" s="1">
        <v>1972</v>
      </c>
      <c r="C3" s="1">
        <v>3.5</v>
      </c>
    </row>
    <row r="4" spans="1:3" x14ac:dyDescent="0.2">
      <c r="A4" s="1" t="s">
        <v>5</v>
      </c>
      <c r="B4" s="1">
        <v>1973</v>
      </c>
      <c r="C4" s="1">
        <v>4.3</v>
      </c>
    </row>
    <row r="5" spans="1:3" x14ac:dyDescent="0.2">
      <c r="A5" s="1" t="s">
        <v>5</v>
      </c>
      <c r="B5" s="1">
        <v>1974</v>
      </c>
      <c r="C5" s="1">
        <v>0</v>
      </c>
    </row>
    <row r="6" spans="1:3" x14ac:dyDescent="0.2">
      <c r="A6" s="1" t="s">
        <v>5</v>
      </c>
      <c r="B6" s="1">
        <v>1975</v>
      </c>
      <c r="C6" s="1">
        <v>-1.3</v>
      </c>
    </row>
    <row r="7" spans="1:3" x14ac:dyDescent="0.2">
      <c r="A7" s="1" t="s">
        <v>5</v>
      </c>
      <c r="B7" s="1">
        <v>1976</v>
      </c>
      <c r="C7" s="1">
        <v>3.3</v>
      </c>
    </row>
    <row r="8" spans="1:3" x14ac:dyDescent="0.2">
      <c r="A8" s="1" t="s">
        <v>5</v>
      </c>
      <c r="B8" s="1">
        <v>1977</v>
      </c>
      <c r="C8" s="1">
        <v>2.2000000000000002</v>
      </c>
    </row>
    <row r="9" spans="1:3" x14ac:dyDescent="0.2">
      <c r="A9" s="1" t="s">
        <v>5</v>
      </c>
      <c r="B9" s="1">
        <v>1978</v>
      </c>
      <c r="C9" s="1">
        <v>2.4</v>
      </c>
    </row>
    <row r="10" spans="1:3" x14ac:dyDescent="0.2">
      <c r="A10" s="1" t="s">
        <v>5</v>
      </c>
      <c r="B10" s="1">
        <v>1979</v>
      </c>
      <c r="C10" s="1">
        <v>2.4</v>
      </c>
    </row>
    <row r="11" spans="1:3" x14ac:dyDescent="0.2">
      <c r="A11" s="1" t="s">
        <v>5</v>
      </c>
      <c r="B11" s="1">
        <v>1980</v>
      </c>
      <c r="C11" s="1">
        <v>0.1</v>
      </c>
    </row>
    <row r="12" spans="1:3" x14ac:dyDescent="0.2">
      <c r="A12" s="1" t="s">
        <v>5</v>
      </c>
      <c r="B12" s="1">
        <v>1981</v>
      </c>
      <c r="C12" s="1">
        <v>0.1</v>
      </c>
    </row>
    <row r="13" spans="1:3" x14ac:dyDescent="0.2">
      <c r="A13" s="1" t="s">
        <v>5</v>
      </c>
      <c r="B13" s="1">
        <v>1982</v>
      </c>
      <c r="C13" s="1">
        <v>-1.4</v>
      </c>
    </row>
    <row r="14" spans="1:3" x14ac:dyDescent="0.2">
      <c r="A14" s="1" t="s">
        <v>5</v>
      </c>
      <c r="B14" s="1">
        <v>1983</v>
      </c>
      <c r="C14" s="1">
        <v>0.8</v>
      </c>
    </row>
    <row r="15" spans="1:3" x14ac:dyDescent="0.2">
      <c r="A15" s="1" t="s">
        <v>5</v>
      </c>
      <c r="B15" s="1">
        <v>1984</v>
      </c>
      <c r="C15" s="1">
        <v>2.9</v>
      </c>
    </row>
    <row r="16" spans="1:3" x14ac:dyDescent="0.2">
      <c r="A16" s="1" t="s">
        <v>5</v>
      </c>
      <c r="B16" s="1">
        <v>1985</v>
      </c>
      <c r="C16" s="1">
        <v>1.9</v>
      </c>
    </row>
    <row r="17" spans="1:3" x14ac:dyDescent="0.2">
      <c r="A17" s="1" t="s">
        <v>5</v>
      </c>
      <c r="B17" s="1">
        <v>1986</v>
      </c>
      <c r="C17" s="1">
        <v>1.4</v>
      </c>
    </row>
    <row r="18" spans="1:3" x14ac:dyDescent="0.2">
      <c r="A18" s="1" t="s">
        <v>5</v>
      </c>
      <c r="B18" s="1">
        <v>1987</v>
      </c>
      <c r="C18" s="1">
        <v>1.9</v>
      </c>
    </row>
    <row r="19" spans="1:3" x14ac:dyDescent="0.2">
      <c r="A19" s="1" t="s">
        <v>5</v>
      </c>
      <c r="B19" s="1">
        <v>1988</v>
      </c>
      <c r="C19" s="1">
        <v>2.7</v>
      </c>
    </row>
    <row r="20" spans="1:3" x14ac:dyDescent="0.2">
      <c r="A20" s="1" t="s">
        <v>5</v>
      </c>
      <c r="B20" s="1">
        <v>1989</v>
      </c>
      <c r="C20" s="1">
        <v>1.9</v>
      </c>
    </row>
    <row r="21" spans="1:3" x14ac:dyDescent="0.2">
      <c r="A21" s="1" t="s">
        <v>5</v>
      </c>
      <c r="B21" s="1">
        <v>1990</v>
      </c>
      <c r="C21" s="1">
        <v>0.9</v>
      </c>
    </row>
    <row r="22" spans="1:3" x14ac:dyDescent="0.2">
      <c r="A22" s="1" t="s">
        <v>5</v>
      </c>
      <c r="B22" s="1">
        <v>1991</v>
      </c>
      <c r="C22" s="1">
        <v>-0.5</v>
      </c>
    </row>
    <row r="23" spans="1:3" x14ac:dyDescent="0.2">
      <c r="A23" s="1" t="s">
        <v>5</v>
      </c>
      <c r="B23" s="1">
        <v>1992</v>
      </c>
      <c r="C23" s="1">
        <v>0.4</v>
      </c>
    </row>
    <row r="24" spans="1:3" x14ac:dyDescent="0.2">
      <c r="A24" s="1" t="s">
        <v>5</v>
      </c>
      <c r="B24" s="1">
        <v>1993</v>
      </c>
      <c r="C24" s="1">
        <v>0.2</v>
      </c>
    </row>
    <row r="25" spans="1:3" x14ac:dyDescent="0.2">
      <c r="A25" s="1" t="s">
        <v>5</v>
      </c>
      <c r="B25" s="1">
        <v>1994</v>
      </c>
      <c r="C25" s="1">
        <v>1.8</v>
      </c>
    </row>
    <row r="26" spans="1:3" x14ac:dyDescent="0.2">
      <c r="A26" s="1" t="s">
        <v>5</v>
      </c>
      <c r="B26" s="1">
        <v>1995</v>
      </c>
      <c r="C26" s="1">
        <v>1.6</v>
      </c>
    </row>
    <row r="27" spans="1:3" x14ac:dyDescent="0.2">
      <c r="A27" s="1" t="s">
        <v>5</v>
      </c>
      <c r="B27" s="1">
        <v>1996</v>
      </c>
      <c r="C27" s="1">
        <v>2.1</v>
      </c>
    </row>
    <row r="28" spans="1:3" x14ac:dyDescent="0.2">
      <c r="A28" s="1" t="s">
        <v>5</v>
      </c>
      <c r="B28" s="1">
        <v>1997</v>
      </c>
      <c r="C28" s="1">
        <v>2.4</v>
      </c>
    </row>
    <row r="29" spans="1:3" x14ac:dyDescent="0.2">
      <c r="A29" s="1" t="s">
        <v>5</v>
      </c>
      <c r="B29" s="1">
        <v>1998</v>
      </c>
      <c r="C29" s="1">
        <v>1.4</v>
      </c>
    </row>
    <row r="30" spans="1:3" x14ac:dyDescent="0.2">
      <c r="A30" s="1" t="s">
        <v>5</v>
      </c>
      <c r="B30" s="1">
        <v>1999</v>
      </c>
      <c r="C30" s="1">
        <v>2.2000000000000002</v>
      </c>
    </row>
    <row r="31" spans="1:3" x14ac:dyDescent="0.2">
      <c r="A31" s="1" t="s">
        <v>5</v>
      </c>
      <c r="B31" s="1">
        <v>2000</v>
      </c>
      <c r="C31" s="1">
        <v>3.1</v>
      </c>
    </row>
    <row r="32" spans="1:3" x14ac:dyDescent="0.2">
      <c r="A32" s="1" t="s">
        <v>5</v>
      </c>
      <c r="B32" s="1">
        <v>2001</v>
      </c>
      <c r="C32" s="1">
        <v>0.7</v>
      </c>
    </row>
    <row r="33" spans="1:3" x14ac:dyDescent="0.2">
      <c r="A33" s="1" t="s">
        <v>5</v>
      </c>
      <c r="B33" s="1">
        <v>2002</v>
      </c>
      <c r="C33" s="1">
        <v>1</v>
      </c>
    </row>
    <row r="34" spans="1:3" x14ac:dyDescent="0.2">
      <c r="A34" s="1" t="s">
        <v>5</v>
      </c>
      <c r="B34" s="1">
        <v>2003</v>
      </c>
      <c r="C34" s="1">
        <v>1.8</v>
      </c>
    </row>
    <row r="35" spans="1:3" x14ac:dyDescent="0.2">
      <c r="A35" s="1" t="s">
        <v>5</v>
      </c>
      <c r="B35" s="1">
        <v>2004</v>
      </c>
      <c r="C35" s="1">
        <v>3.1</v>
      </c>
    </row>
    <row r="36" spans="1:3" x14ac:dyDescent="0.2">
      <c r="A36" s="1" t="s">
        <v>5</v>
      </c>
      <c r="B36" s="1">
        <v>2005</v>
      </c>
      <c r="C36" s="1">
        <v>2.7</v>
      </c>
    </row>
    <row r="37" spans="1:3" x14ac:dyDescent="0.2">
      <c r="A37" s="1" t="s">
        <v>5</v>
      </c>
      <c r="B37" s="1">
        <v>2006</v>
      </c>
      <c r="C37" s="1">
        <v>3.1</v>
      </c>
    </row>
    <row r="38" spans="1:3" x14ac:dyDescent="0.2">
      <c r="A38" s="1" t="s">
        <v>5</v>
      </c>
      <c r="B38" s="1">
        <v>2007</v>
      </c>
      <c r="C38" s="1">
        <v>3.1</v>
      </c>
    </row>
    <row r="39" spans="1:3" x14ac:dyDescent="0.2">
      <c r="A39" s="1" t="s">
        <v>5</v>
      </c>
      <c r="B39" s="1">
        <v>2008</v>
      </c>
      <c r="C39" s="1">
        <v>0.8</v>
      </c>
    </row>
    <row r="40" spans="1:3" x14ac:dyDescent="0.2">
      <c r="A40" s="1" t="s">
        <v>5</v>
      </c>
      <c r="B40" s="1">
        <v>2009</v>
      </c>
      <c r="C40" s="1">
        <v>-2.6</v>
      </c>
    </row>
    <row r="41" spans="1:3" x14ac:dyDescent="0.2">
      <c r="A41" s="1" t="s">
        <v>5</v>
      </c>
      <c r="B41" s="1">
        <v>2010</v>
      </c>
      <c r="C41" s="1">
        <v>3.3</v>
      </c>
    </row>
    <row r="42" spans="1:3" x14ac:dyDescent="0.2">
      <c r="A42" s="1" t="s">
        <v>5</v>
      </c>
      <c r="B42" s="1">
        <v>2011</v>
      </c>
      <c r="C42" s="1">
        <v>2.1</v>
      </c>
    </row>
    <row r="43" spans="1:3" x14ac:dyDescent="0.2">
      <c r="A43" s="1" t="s">
        <v>5</v>
      </c>
      <c r="B43" s="1">
        <v>2012</v>
      </c>
      <c r="C43" s="1">
        <v>1.4</v>
      </c>
    </row>
    <row r="44" spans="1:3" x14ac:dyDescent="0.2">
      <c r="A44" s="1" t="s">
        <v>5</v>
      </c>
      <c r="B44" s="1">
        <v>2013</v>
      </c>
      <c r="C44" s="1">
        <v>1.6</v>
      </c>
    </row>
    <row r="45" spans="1:3" x14ac:dyDescent="0.2">
      <c r="A45" s="1" t="s">
        <v>5</v>
      </c>
      <c r="B45" s="1">
        <v>2014</v>
      </c>
      <c r="C45" s="1">
        <v>1.9</v>
      </c>
    </row>
    <row r="46" spans="1:3" x14ac:dyDescent="0.2">
      <c r="A46" s="1" t="s">
        <v>5</v>
      </c>
      <c r="B46" s="1">
        <v>2015</v>
      </c>
      <c r="C46" s="1">
        <v>1.9</v>
      </c>
    </row>
    <row r="47" spans="1:3" x14ac:dyDescent="0.2">
      <c r="A47" s="1" t="s">
        <v>5</v>
      </c>
      <c r="B47" s="1">
        <v>2016</v>
      </c>
      <c r="C47" s="1">
        <v>1.6</v>
      </c>
    </row>
    <row r="48" spans="1:3" x14ac:dyDescent="0.2">
      <c r="A48" s="1" t="s">
        <v>5</v>
      </c>
      <c r="B48" s="1">
        <v>2017</v>
      </c>
      <c r="C48" s="1">
        <v>2.2999999999999998</v>
      </c>
    </row>
    <row r="49" spans="1:3" x14ac:dyDescent="0.2">
      <c r="A49" s="1" t="s">
        <v>5</v>
      </c>
      <c r="B49" s="1">
        <v>2018</v>
      </c>
      <c r="C49" s="1">
        <v>2.2000000000000002</v>
      </c>
    </row>
    <row r="50" spans="1:3" x14ac:dyDescent="0.2">
      <c r="A50" s="1" t="s">
        <v>5</v>
      </c>
      <c r="B50" s="1">
        <v>2019</v>
      </c>
      <c r="C50" s="1">
        <v>1.6</v>
      </c>
    </row>
    <row r="51" spans="1:3" x14ac:dyDescent="0.2">
      <c r="A51" s="1" t="s">
        <v>5</v>
      </c>
      <c r="B51" s="1">
        <v>2020</v>
      </c>
      <c r="C51" s="1">
        <v>-3.9</v>
      </c>
    </row>
    <row r="52" spans="1:3" x14ac:dyDescent="0.2">
      <c r="A52" s="1" t="s">
        <v>5</v>
      </c>
      <c r="B52" s="1">
        <v>2021</v>
      </c>
      <c r="C52" s="1">
        <v>5.5</v>
      </c>
    </row>
    <row r="53" spans="1:3" x14ac:dyDescent="0.2">
      <c r="A53" s="1" t="s">
        <v>5</v>
      </c>
      <c r="B53" s="1">
        <v>2022</v>
      </c>
      <c r="C53" s="1">
        <v>2.2999999999999998</v>
      </c>
    </row>
    <row r="54" spans="1:3" x14ac:dyDescent="0.2">
      <c r="A54" s="1" t="s">
        <v>5</v>
      </c>
      <c r="B54" s="1">
        <v>2023</v>
      </c>
      <c r="C54" s="1">
        <v>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OLS</vt:lpstr>
      <vt:lpstr>MODIFIED</vt:lpstr>
      <vt:lpstr>world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ZyadMhrHusseini</dc:creator>
  <cp:lastModifiedBy>ZyadMhrHusseini</cp:lastModifiedBy>
  <dcterms:created xsi:type="dcterms:W3CDTF">2025-04-03T04:19:00Z</dcterms:created>
  <dcterms:modified xsi:type="dcterms:W3CDTF">2025-05-11T07:32:10Z</dcterms:modified>
</cp:coreProperties>
</file>